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0" windowWidth="19440" windowHeight="7710"/>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calcPr calcId="145621"/>
</workbook>
</file>

<file path=xl/calcChain.xml><?xml version="1.0" encoding="utf-8"?>
<calcChain xmlns="http://schemas.openxmlformats.org/spreadsheetml/2006/main">
  <c r="N543" i="2" l="1"/>
  <c r="L543" i="2"/>
  <c r="J543" i="2"/>
  <c r="H543" i="2"/>
  <c r="G543"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H5" i="7"/>
  <c r="G5" i="7"/>
  <c r="E5" i="7"/>
  <c r="D5" i="7"/>
  <c r="C5" i="7"/>
  <c r="B5" i="7"/>
  <c r="N214" i="1"/>
  <c r="L214" i="1"/>
  <c r="J214" i="1"/>
  <c r="H214" i="1"/>
  <c r="G214" i="1"/>
  <c r="A214" i="1"/>
  <c r="N213" i="1"/>
  <c r="L213" i="1"/>
  <c r="J213" i="1"/>
  <c r="H213" i="1"/>
  <c r="G213" i="1"/>
  <c r="J192" i="1"/>
  <c r="N192" i="1"/>
  <c r="L192" i="1"/>
  <c r="H192" i="1"/>
  <c r="G192" i="1"/>
  <c r="A36" i="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5" i="1" s="1"/>
  <c r="A196" i="1" s="1"/>
  <c r="A197" i="1" s="1"/>
  <c r="A198" i="1" s="1"/>
  <c r="A199" i="1" s="1"/>
  <c r="A200" i="1" s="1"/>
  <c r="A201" i="1" s="1"/>
  <c r="A202" i="1" s="1"/>
  <c r="A203" i="1" s="1"/>
  <c r="A204" i="1" s="1"/>
  <c r="A205" i="1" s="1"/>
  <c r="A206" i="1" s="1"/>
  <c r="A207" i="1" s="1"/>
  <c r="A208" i="1" s="1"/>
  <c r="A209" i="1" s="1"/>
  <c r="A210" i="1" s="1"/>
  <c r="A211" i="1" s="1"/>
  <c r="A212" i="1" s="1"/>
  <c r="A35"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7" i="1"/>
  <c r="H10" i="7" l="1"/>
  <c r="E10" i="7"/>
  <c r="N439" i="6"/>
  <c r="J439" i="6"/>
  <c r="G10" i="7"/>
  <c r="D10" i="7"/>
  <c r="C10" i="7"/>
  <c r="B10" i="7"/>
  <c r="L439" i="6" l="1"/>
  <c r="H439" i="6"/>
  <c r="G439" i="6"/>
  <c r="L313" i="5" l="1"/>
  <c r="H313" i="5"/>
  <c r="A272" i="5" l="1"/>
  <c r="A273" i="5" s="1"/>
  <c r="A274" i="5" s="1"/>
  <c r="A275" i="5" s="1"/>
  <c r="A276" i="5" s="1"/>
  <c r="A277" i="5" s="1"/>
  <c r="A278" i="5" s="1"/>
  <c r="A279" i="5" s="1"/>
  <c r="A280" i="5" s="1"/>
  <c r="A281" i="5" s="1"/>
  <c r="A282" i="5" s="1"/>
  <c r="A283" i="5" s="1"/>
  <c r="A284" i="5" s="1"/>
  <c r="A285" i="5" s="1"/>
  <c r="A286" i="5" s="1"/>
  <c r="A287" i="5" s="1"/>
  <c r="A109" i="5"/>
  <c r="A110" i="5" s="1"/>
  <c r="A111" i="5" s="1"/>
  <c r="A112" i="5" s="1"/>
  <c r="A113" i="5" s="1"/>
  <c r="A114" i="5" s="1"/>
  <c r="A115" i="5" s="1"/>
  <c r="G313" i="5" l="1"/>
  <c r="B9" i="7"/>
  <c r="B8" i="7" l="1"/>
  <c r="H9" i="7" l="1"/>
  <c r="E9" i="7"/>
  <c r="N287" i="4"/>
  <c r="H8" i="7" s="1"/>
  <c r="L287" i="4"/>
  <c r="G8" i="7" s="1"/>
  <c r="J287" i="4"/>
  <c r="E8" i="7" s="1"/>
  <c r="H287" i="4"/>
  <c r="D8" i="7" s="1"/>
  <c r="G275" i="4"/>
  <c r="G254" i="4"/>
  <c r="G253" i="4"/>
  <c r="G252"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0" i="4"/>
  <c r="G219" i="4"/>
  <c r="G218" i="4"/>
  <c r="G217" i="4"/>
  <c r="G216" i="4"/>
  <c r="G213" i="4"/>
  <c r="G212" i="4"/>
  <c r="G211" i="4"/>
  <c r="G209" i="4"/>
  <c r="G208" i="4"/>
  <c r="G207" i="4"/>
  <c r="G205" i="4"/>
  <c r="G203" i="4"/>
  <c r="G202" i="4"/>
  <c r="G201" i="4"/>
  <c r="G200" i="4"/>
  <c r="G199" i="4"/>
  <c r="G198" i="4"/>
  <c r="G197" i="4"/>
  <c r="G196" i="4"/>
  <c r="G195" i="4"/>
  <c r="G194" i="4"/>
  <c r="G192" i="4"/>
  <c r="G189" i="4"/>
  <c r="G188" i="4"/>
  <c r="G187" i="4"/>
  <c r="G287" i="4" s="1"/>
  <c r="C8" i="7" l="1"/>
  <c r="N290" i="3"/>
  <c r="H7" i="7" s="1"/>
  <c r="L290" i="3"/>
  <c r="G7" i="7" s="1"/>
  <c r="J290" i="3"/>
  <c r="E7" i="7" s="1"/>
  <c r="H290" i="3"/>
  <c r="D7" i="7" s="1"/>
  <c r="G290" i="3" l="1"/>
  <c r="C7" i="7" s="1"/>
  <c r="H6" i="7" l="1"/>
  <c r="E6" i="7"/>
  <c r="E11" i="7" l="1"/>
  <c r="G11" i="7"/>
  <c r="H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D11" i="7"/>
  <c r="C11" i="7"/>
  <c r="B11" i="7"/>
</calcChain>
</file>

<file path=xl/sharedStrings.xml><?xml version="1.0" encoding="utf-8"?>
<sst xmlns="http://schemas.openxmlformats.org/spreadsheetml/2006/main" count="15868" uniqueCount="10930">
  <si>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</si>
  <si>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</si>
  <si>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</si>
  <si>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</si>
  <si>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</si>
  <si>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</si>
  <si>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</si>
  <si>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</si>
  <si>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</si>
  <si>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</si>
  <si>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</si>
  <si>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</si>
  <si>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</si>
  <si>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</si>
  <si>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</si>
  <si>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</si>
  <si>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</si>
  <si>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</si>
  <si>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</si>
  <si>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</si>
  <si>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</si>
  <si>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АО Тандер магазины,                                                                                                            ул. 25 Января, 12, 14, 14а, 16, 18, 20, 20а, 22, 26, 30,                                        ул. Переверткина, 27, 29</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</si>
  <si>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</si>
  <si>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</si>
  <si>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</si>
  <si>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</si>
  <si>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</si>
  <si>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</si>
  <si>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</si>
  <si>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</si>
  <si>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</si>
  <si>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</si>
  <si>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</si>
  <si>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</si>
  <si>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</si>
  <si>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</si>
  <si>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ООО "ПКС", ООО УК "Жилой квартал", ООО "МУРОМ", ООО УК "Антарес",  ООО УК "Железнодорожник", ООО "УК "Успех"</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</si>
  <si>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</si>
  <si>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</si>
  <si>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</si>
  <si>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</si>
  <si>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</si>
  <si>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</si>
  <si>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</si>
  <si>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</si>
  <si>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</si>
  <si>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</si>
  <si>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</si>
  <si>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</si>
  <si>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</si>
  <si>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</si>
  <si>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</si>
  <si>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</si>
  <si>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</si>
  <si>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</si>
  <si>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</si>
  <si>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</si>
  <si>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</si>
  <si>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</si>
  <si>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</si>
  <si>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</si>
  <si>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</si>
  <si>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</si>
  <si>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</si>
  <si>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ООО УК "Железнодорожник"; ЖСК "Дружба-2", ТСЖ Артемида; ООО "ПКС";</t>
  </si>
  <si>
    <t>1.13</t>
  </si>
  <si>
    <t>ул. Артамонова, 22 б, в</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</si>
  <si>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</si>
  <si>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</si>
  <si>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</si>
  <si>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</si>
  <si>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</si>
  <si>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</si>
  <si>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</si>
  <si>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</si>
  <si>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</si>
  <si>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</si>
  <si>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</si>
  <si>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</si>
  <si>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</si>
  <si>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</si>
  <si>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</si>
  <si>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</si>
  <si>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</si>
  <si>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</si>
  <si>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</si>
  <si>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</si>
  <si>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</si>
  <si>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</si>
  <si>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</si>
  <si>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</si>
  <si>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</si>
  <si>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</si>
  <si>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</si>
  <si>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</si>
  <si>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</si>
  <si>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</si>
  <si>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</si>
  <si>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</si>
  <si>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</si>
  <si>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</si>
  <si>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</si>
  <si>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</si>
  <si>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</si>
  <si>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</si>
  <si>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</si>
  <si>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ООО ЧИГЛАФАРМА, ул. Артамонова, 38д, корпус 1</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</si>
  <si>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</si>
  <si>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</si>
  <si>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</si>
  <si>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</si>
  <si>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</si>
  <si>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</si>
  <si>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</si>
  <si>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</si>
  <si>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</si>
  <si>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</si>
  <si>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ООО УК"ВОЛНА"</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</si>
  <si>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</si>
  <si>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</si>
  <si>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</si>
  <si>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</si>
  <si>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</si>
  <si>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</si>
  <si>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</si>
  <si>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</si>
  <si>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</si>
  <si>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</si>
  <si>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</si>
  <si>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</si>
  <si>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</si>
  <si>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</si>
  <si>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</si>
  <si>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</si>
  <si>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</si>
  <si>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</si>
  <si>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</si>
  <si>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</si>
  <si>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</si>
  <si>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</si>
  <si>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</si>
  <si>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</si>
  <si>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</si>
  <si>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</si>
  <si>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</si>
  <si>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</si>
  <si>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</si>
  <si>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</si>
  <si>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</si>
  <si>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</si>
  <si>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</si>
  <si>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</si>
  <si>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АО "УК Железнодорожного района", ООО "МУРОМ", ООО "ПКС", ООО "Ава-кров", ТСН "ТСЖ "Богдана Хмельницкого, 20/1"</t>
  </si>
  <si>
    <t>1.31</t>
  </si>
  <si>
    <t>51.722292</t>
  </si>
  <si>
    <t xml:space="preserve"> 39.268299</t>
  </si>
  <si>
    <t>1.32</t>
  </si>
  <si>
    <t>51.721520</t>
  </si>
  <si>
    <t>39.271435</t>
  </si>
  <si>
    <t xml:space="preserve">АО "УК Железнодорожного района" </t>
  </si>
  <si>
    <t>1.33</t>
  </si>
  <si>
    <t xml:space="preserve"> 51.719593                                     </t>
  </si>
  <si>
    <t xml:space="preserve"> 39.274617</t>
  </si>
  <si>
    <t>ООО УК "Антарес"; АО "УК Железнодорожного района"</t>
  </si>
  <si>
    <t>1.34</t>
  </si>
  <si>
    <t>51.719294</t>
  </si>
  <si>
    <t>39.271105</t>
  </si>
  <si>
    <t>1.35</t>
  </si>
  <si>
    <t>51.718227</t>
  </si>
  <si>
    <t>39.27293</t>
  </si>
  <si>
    <t>1.36</t>
  </si>
  <si>
    <t>51.717292</t>
  </si>
  <si>
    <t>39.274705</t>
  </si>
  <si>
    <t>1.37</t>
  </si>
  <si>
    <t>51.715823</t>
  </si>
  <si>
    <t>39.273181</t>
  </si>
  <si>
    <t>1.38</t>
  </si>
  <si>
    <t>51.714148</t>
  </si>
  <si>
    <t>39.272133</t>
  </si>
  <si>
    <t>ООО "Дом Центр", АО "УК Железнодорожного района", ООО "ПКС"</t>
  </si>
  <si>
    <t>1.39</t>
  </si>
  <si>
    <t xml:space="preserve"> 51.715915                               </t>
  </si>
  <si>
    <t>39.276145</t>
  </si>
  <si>
    <t>1.40</t>
  </si>
  <si>
    <t>51.712877</t>
  </si>
  <si>
    <t>39.272904</t>
  </si>
  <si>
    <t>1.41</t>
  </si>
  <si>
    <t>51.713113</t>
  </si>
  <si>
    <t>39.276527</t>
  </si>
  <si>
    <t xml:space="preserve">АО "УК Железнодорожного района", ООО "МУРОМ" </t>
  </si>
  <si>
    <t>1.42</t>
  </si>
  <si>
    <t>ул. Боровская, 1</t>
  </si>
  <si>
    <t xml:space="preserve"> 51.734535                                 </t>
  </si>
  <si>
    <t>39.281232</t>
  </si>
  <si>
    <t>ООО УК "Железнодорожник"</t>
  </si>
  <si>
    <t>1.44</t>
  </si>
  <si>
    <t>ул. Гаршина, 6</t>
  </si>
  <si>
    <t>51.6776439</t>
  </si>
  <si>
    <t>39.2493180</t>
  </si>
  <si>
    <t>АО Тандер магазины,                                                                    ул. Гаршина, 6, 10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</si>
  <si>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</si>
  <si>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</si>
  <si>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</si>
  <si>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</si>
  <si>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</si>
  <si>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</si>
  <si>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</si>
  <si>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</si>
  <si>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</si>
  <si>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</si>
  <si>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</si>
  <si>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</si>
  <si>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</si>
  <si>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</si>
  <si>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</si>
  <si>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</si>
  <si>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</si>
  <si>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</si>
  <si>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</si>
  <si>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</si>
  <si>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</si>
  <si>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</si>
  <si>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</si>
  <si>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</si>
  <si>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</si>
  <si>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</si>
  <si>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</si>
  <si>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пер. Корниловский, 9, 10, ул. Димитрова, 79</t>
  </si>
  <si>
    <t>1.52</t>
  </si>
  <si>
    <t>ул. Землячки, 43</t>
  </si>
  <si>
    <t>51.730069</t>
  </si>
  <si>
    <t>39.297012</t>
  </si>
  <si>
    <t>ООО "Сфера-ЖКХ"</t>
  </si>
  <si>
    <t>1.53</t>
  </si>
  <si>
    <t>51.694725</t>
  </si>
  <si>
    <t>39.2663997</t>
  </si>
  <si>
    <t>ООО "ПКС", ООО "МКС "Олимп", ООО "МУРОМ",  ООО "ПКС", ТСН " ТСЖ "Зои Космодемьянской, 19"</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</si>
  <si>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</si>
  <si>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</si>
  <si>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</si>
  <si>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</si>
  <si>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</si>
  <si>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</si>
  <si>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</si>
  <si>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</si>
  <si>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</si>
  <si>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</si>
  <si>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</si>
  <si>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</si>
  <si>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</si>
  <si>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 xml:space="preserve">ООО "НОВЫЙ ГОРОД" </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</si>
  <si>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</si>
  <si>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</si>
  <si>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</si>
  <si>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</si>
  <si>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</si>
  <si>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</si>
  <si>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</si>
  <si>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</si>
  <si>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</si>
  <si>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</si>
  <si>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</si>
  <si>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</si>
  <si>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</si>
  <si>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</si>
  <si>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</si>
  <si>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</si>
  <si>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</si>
  <si>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</si>
  <si>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 xml:space="preserve">ООО "ПКС", ООО "Дипломат" </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</si>
  <si>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</si>
  <si>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</si>
  <si>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</si>
  <si>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</si>
  <si>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</si>
  <si>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</si>
  <si>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</si>
  <si>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</si>
  <si>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</si>
  <si>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</si>
  <si>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</si>
  <si>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</si>
  <si>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</si>
  <si>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</si>
  <si>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</si>
  <si>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</si>
  <si>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</si>
  <si>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</si>
  <si>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</si>
  <si>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</si>
  <si>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</si>
  <si>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</si>
  <si>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Чишко Таисия Евгеньевна, ООО Агроторг, КП ВО Воронежфармация, Ленинский пр-кт, 142, 144, 146, 148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</si>
  <si>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</si>
  <si>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</si>
  <si>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</si>
  <si>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</si>
  <si>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</si>
  <si>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</si>
  <si>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</si>
  <si>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</si>
  <si>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</si>
  <si>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</si>
  <si>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</si>
  <si>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</si>
  <si>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</si>
  <si>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</si>
  <si>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</si>
  <si>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</si>
  <si>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</si>
  <si>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</si>
  <si>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</si>
  <si>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</si>
  <si>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</si>
  <si>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</si>
  <si>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</si>
  <si>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</si>
  <si>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</si>
  <si>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</si>
  <si>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</si>
  <si>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</si>
  <si>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ООО УК "Антарес", ООО "УК 36", ООО "МУРОМ"</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</si>
  <si>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</si>
  <si>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</si>
  <si>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</si>
  <si>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</si>
  <si>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</si>
  <si>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</si>
  <si>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</si>
  <si>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</si>
  <si>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</si>
  <si>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</si>
  <si>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</si>
  <si>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</si>
  <si>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</si>
  <si>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</si>
  <si>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</si>
  <si>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</si>
  <si>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</si>
  <si>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</si>
  <si>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</si>
  <si>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</si>
  <si>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</si>
  <si>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</si>
  <si>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</si>
  <si>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</si>
  <si>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</si>
  <si>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</si>
  <si>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</si>
  <si>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</si>
  <si>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</si>
  <si>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</si>
  <si>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</si>
  <si>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</si>
  <si>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</si>
  <si>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</si>
  <si>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МЧС России по Воронежской области, ул. Минская, 14</t>
  </si>
  <si>
    <t>1.82</t>
  </si>
  <si>
    <t>ул. Минская, 17/1</t>
  </si>
  <si>
    <t>51.679683</t>
  </si>
  <si>
    <t>39.262189</t>
  </si>
  <si>
    <t>39.263959</t>
  </si>
  <si>
    <t>1.84</t>
  </si>
  <si>
    <t>51.681009</t>
  </si>
  <si>
    <t>1.85</t>
  </si>
  <si>
    <t>ул. Минская, 25</t>
  </si>
  <si>
    <t>51.679942</t>
  </si>
  <si>
    <t>39.264426</t>
  </si>
  <si>
    <t xml:space="preserve">АО "УК Железнодорожного района", ООО УК "Стройтехника" </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</si>
  <si>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</si>
  <si>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</si>
  <si>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</si>
  <si>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</si>
  <si>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</si>
  <si>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</si>
  <si>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</si>
  <si>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</si>
  <si>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</si>
  <si>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</si>
  <si>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</si>
  <si>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</si>
  <si>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</si>
  <si>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</si>
  <si>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</si>
  <si>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</si>
  <si>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</si>
  <si>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</si>
  <si>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</si>
  <si>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</si>
  <si>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</si>
  <si>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ИП РАДЧЕНКО С.М., ул. Минская, 53, ул. Минская, 63</t>
  </si>
  <si>
    <t>1.191</t>
  </si>
  <si>
    <t>ул. Минская, 63а</t>
  </si>
  <si>
    <t xml:space="preserve"> 51.689235                                          </t>
  </si>
  <si>
    <t>39.279781</t>
  </si>
  <si>
    <t>ООО Агротемп,Ходырева Ю.В.,Сухих И.В.,Синев Александр Юрьевич,ООО ТЕПЛОВАЯ ГЕНЕРАЦИЯ ,Управление имущественных и земельных отношений,ООО АЛЬФА РЕГИОН ,Золотухин А. Н., Бондарева Лариса Николаевна,Завгородняя Н.И.,Водчиц В.В.,Жабин В.А.,ООО ЭЛЕКТРОНТОРГ, ул. Минская, 63а</t>
  </si>
  <si>
    <t>1.92</t>
  </si>
  <si>
    <t>ул. Минская, 67</t>
  </si>
  <si>
    <t xml:space="preserve"> 51.690936                                 </t>
  </si>
  <si>
    <t>39.281991</t>
  </si>
  <si>
    <t>Поварчук Лариса Николаевна,Бутузов Ю.А., Кривцов Владимир Анатольевич,Шепелева Вера Петровна,ООО Альбион-2002 ,Григоров Владимир Митрофанович,Шелаева Татьяна Юрьевна,Лебедев Сергей Евгеньевич, ул. Минская, 65, 67</t>
  </si>
  <si>
    <t>1.93</t>
  </si>
  <si>
    <t>ул. Минская, 67/1</t>
  </si>
  <si>
    <t xml:space="preserve"> 51.694300                            </t>
  </si>
  <si>
    <t>39.280623</t>
  </si>
  <si>
    <t xml:space="preserve">Котов М.А.,Осенков В.В.,Пасторова И.С.,Труфанов А.А.,Бирюков Д.А.,Сараев В.В., ул. Минская, 67/1 </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</si>
  <si>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</si>
  <si>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</si>
  <si>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</si>
  <si>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</si>
  <si>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</si>
  <si>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</si>
  <si>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</si>
  <si>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</si>
  <si>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</si>
  <si>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</si>
  <si>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</si>
  <si>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</si>
  <si>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</si>
  <si>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</si>
  <si>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</si>
  <si>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</si>
  <si>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</si>
  <si>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Марушко С.О.,Труфанов А.А.,Мальцев Александр Алексеевич,Беляев Павел Евгеньевич,ООО ЭЛЕМЕНТ ,Калинин В.Н.,Лебедев Андрей Евгеньевич,Ходыкин И.Ю.,Красильникова С.Н.,Парфенова О.В.,Лынова Н.А.,Слюсарева Е.В.,Чеботарева Т.А., ул. Минская, 69/2</t>
  </si>
  <si>
    <t>1.98</t>
  </si>
  <si>
    <t>ул. Минская, 69а</t>
  </si>
  <si>
    <t xml:space="preserve"> 51.687503                                                       </t>
  </si>
  <si>
    <t>39.278474</t>
  </si>
  <si>
    <t>1.99</t>
  </si>
  <si>
    <t>ул. Минская, 69б</t>
  </si>
  <si>
    <t xml:space="preserve"> 51.689238                                </t>
  </si>
  <si>
    <t>39.279738</t>
  </si>
  <si>
    <t>Литвинов Иван Викторович,Сафонова О.В.,ПЕРЕЛЫГИНА ЛЮБОВЬ НИКОЛАЕВНА,Канищева Нина Ивановна,ООО КЕГА,Попова Е. Н.,ООО ОКАФАРМ ,ООО СТИМУЛ,ООО Барика,Масленникова Любовь Ивановна, ул. Минская, 69б</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</si>
  <si>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</si>
  <si>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</si>
  <si>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</si>
  <si>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</si>
  <si>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</si>
  <si>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</si>
  <si>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</si>
  <si>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</si>
  <si>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</si>
  <si>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</si>
  <si>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</si>
  <si>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</si>
  <si>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</si>
  <si>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</si>
  <si>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</si>
  <si>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</si>
  <si>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</si>
  <si>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</si>
  <si>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</si>
  <si>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</si>
  <si>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</si>
  <si>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</si>
  <si>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</si>
  <si>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</si>
  <si>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</si>
  <si>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</si>
  <si>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</si>
  <si>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</si>
  <si>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ООО "МКС "Олимп", ООО "ПКС"</t>
  </si>
  <si>
    <t>1.107</t>
  </si>
  <si>
    <t>51.710261</t>
  </si>
  <si>
    <t>39.271187</t>
  </si>
  <si>
    <t>1.108</t>
  </si>
  <si>
    <t>51.708155</t>
  </si>
  <si>
    <t>39.274352</t>
  </si>
  <si>
    <t>ООО "УК" Успех", ООО ВАТД "Домостроитель"</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</si>
  <si>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</si>
  <si>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</si>
  <si>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</si>
  <si>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</si>
  <si>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</si>
  <si>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</si>
  <si>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</si>
  <si>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</si>
  <si>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</si>
  <si>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</si>
  <si>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</si>
  <si>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</si>
  <si>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</si>
  <si>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ООО Теплосбыт-Ресурс,Хаустова Ольга Александровна, ул. М. Одинцова, 25б/4</t>
  </si>
  <si>
    <t>1.113</t>
  </si>
  <si>
    <t xml:space="preserve"> ул. М. Одинцова, 25б/9, 25б/10, 25б/11, 25б/12, 25б/13</t>
  </si>
  <si>
    <t>1.114</t>
  </si>
  <si>
    <t>ул. Набережная, 1а</t>
  </si>
  <si>
    <t xml:space="preserve"> 51.674800                                 </t>
  </si>
  <si>
    <t>39.243675</t>
  </si>
  <si>
    <t>ООО УК "Новый взгляд"</t>
  </si>
  <si>
    <t>1.115</t>
  </si>
  <si>
    <t>ул. Нежинская, 35</t>
  </si>
  <si>
    <t>51.881842</t>
  </si>
  <si>
    <t>39.592518</t>
  </si>
  <si>
    <t>ул. Нежинская, 35, 43</t>
  </si>
  <si>
    <t>1.116</t>
  </si>
  <si>
    <t>ул. Остужева, 10</t>
  </si>
  <si>
    <t>51.684843</t>
  </si>
  <si>
    <t>39.257905</t>
  </si>
  <si>
    <t>1.117</t>
  </si>
  <si>
    <t>ул. Остужева, 20</t>
  </si>
  <si>
    <t>51.684018</t>
  </si>
  <si>
    <t>39.260456</t>
  </si>
  <si>
    <t>1.118</t>
  </si>
  <si>
    <t>ул. Остужева, 28</t>
  </si>
  <si>
    <t>51.684242</t>
  </si>
  <si>
    <t>39.2655215</t>
  </si>
  <si>
    <t>ООО "МКС "Олимп", ООО УК "Антарес", ООО "ПКС"</t>
  </si>
  <si>
    <t>1.119</t>
  </si>
  <si>
    <t>ул. Остужева, 2/1</t>
  </si>
  <si>
    <t>51.687969</t>
  </si>
  <si>
    <t>39.251526</t>
  </si>
  <si>
    <t>ООО УК "Атлантикасервис"</t>
  </si>
  <si>
    <t>Остужева, 2/1</t>
  </si>
  <si>
    <t>1.120</t>
  </si>
  <si>
    <t>ул. Остужева, 29а</t>
  </si>
  <si>
    <t>51.686189</t>
  </si>
  <si>
    <t>39.282017</t>
  </si>
  <si>
    <t>ООО "ДомСервис-ПЯТЬ ЗВЕЗД"</t>
  </si>
  <si>
    <t>ООО Агроторг, ул. Остужева, 29а</t>
  </si>
  <si>
    <t>1.121</t>
  </si>
  <si>
    <t>ул. Остужева, 32а</t>
  </si>
  <si>
    <t>51.681335</t>
  </si>
  <si>
    <t>39.267352</t>
  </si>
  <si>
    <t>1.122</t>
  </si>
  <si>
    <t>ул. Остужева, 36</t>
  </si>
  <si>
    <t>51.684465</t>
  </si>
  <si>
    <t>39.268294</t>
  </si>
  <si>
    <t>ООО "МКС "Олимп", ООО УК "Чистые услуги"</t>
  </si>
  <si>
    <t>ООО АЛЬФА-М (ком.),ООО ДОМ,Требунских Татьяна Сергеевна, ООО АС СКАТ ,ООО Агроторг,ООО СТЕЛ-С ,ГИМНАЗИЯ №9 (жд), ул. Остужева, 30, 34, 36, 40, 42</t>
  </si>
  <si>
    <t>1.123</t>
  </si>
  <si>
    <t>ул. Остужева, 5а</t>
  </si>
  <si>
    <t>51.688888</t>
  </si>
  <si>
    <t>39.257211</t>
  </si>
  <si>
    <t>1.124</t>
  </si>
  <si>
    <t>ул. Остужева, 6 (1-ый пд)</t>
  </si>
  <si>
    <t>51.685928</t>
  </si>
  <si>
    <t>39.258721</t>
  </si>
  <si>
    <t>ООО "МКС "Олимп", ООО ВАТД "Домостроитель"</t>
  </si>
  <si>
    <t>1.125</t>
  </si>
  <si>
    <t>ул. Остужева, 6 (3-ый пд)</t>
  </si>
  <si>
    <t>51.685535</t>
  </si>
  <si>
    <t>39.259951</t>
  </si>
  <si>
    <t>ООО Стоматоша,АО Тандер магазины,ул. Остужева,6 (1/2 дома)</t>
  </si>
  <si>
    <t>1.126</t>
  </si>
  <si>
    <t>пер. Павловский, 64а</t>
  </si>
  <si>
    <t xml:space="preserve"> 51.672793                                     </t>
  </si>
  <si>
    <t>39.288451</t>
  </si>
  <si>
    <t>АО ТД ПЕРЕКРЕСТОК,ООО МЦПСП, АО Тандер магазины, пер. Павловский, 64а, 64б, 64в</t>
  </si>
  <si>
    <t>1.127</t>
  </si>
  <si>
    <t>51.733698</t>
  </si>
  <si>
    <t>39.353126</t>
  </si>
  <si>
    <t>Школа кадетская им. А.В.Суворова,Школа 21 (жд), пер. Педагогический, 5, 14а</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</si>
  <si>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</si>
  <si>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</si>
  <si>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</si>
  <si>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</si>
  <si>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</si>
  <si>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</si>
  <si>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</si>
  <si>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</si>
  <si>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</si>
  <si>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</si>
  <si>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</si>
  <si>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</si>
  <si>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</si>
  <si>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Богданова Инна Юрьевна,ул. Переверткина, 1/3, 1/4, 1/8</t>
  </si>
  <si>
    <t>1.131</t>
  </si>
  <si>
    <t>ул. Переверткина, 1/11</t>
  </si>
  <si>
    <t xml:space="preserve">  51.684637                      </t>
  </si>
  <si>
    <t>39.253201</t>
  </si>
  <si>
    <t>ул. Переверткина, 1/9, 1/10, 1/11</t>
  </si>
  <si>
    <t>1.132</t>
  </si>
  <si>
    <t>ул. Переверткина, 10</t>
  </si>
  <si>
    <t>51.683102</t>
  </si>
  <si>
    <t>39.257468</t>
  </si>
  <si>
    <t>ООО "МКС "Олимп", ООО "Жилспецстрой"</t>
  </si>
  <si>
    <t>Милых Г.Н., ул. Переверткина, 6, 8, 10, 10а</t>
  </si>
  <si>
    <t>1.133</t>
  </si>
  <si>
    <t>ул. Переверткина, 13</t>
  </si>
  <si>
    <t>51.689978</t>
  </si>
  <si>
    <t>ТСЖ "Переверткина, 13"</t>
  </si>
  <si>
    <t>Милых Геннадий Николаевич,ООО КУПИШУЗ, ул. Переверткина, 13</t>
  </si>
  <si>
    <t>1.134</t>
  </si>
  <si>
    <t>ул. Переверткина, 17</t>
  </si>
  <si>
    <t xml:space="preserve"> 51.689274                                                    </t>
  </si>
  <si>
    <t>39.257444</t>
  </si>
  <si>
    <t>ООО "УК "Успех", ООО "Муром"</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</si>
  <si>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</si>
  <si>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</si>
  <si>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</si>
  <si>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</si>
  <si>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</si>
  <si>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</si>
  <si>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</si>
  <si>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</si>
  <si>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</si>
  <si>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</si>
  <si>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</si>
  <si>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</si>
  <si>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</si>
  <si>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</si>
  <si>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</si>
  <si>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</si>
  <si>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</si>
  <si>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</si>
  <si>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</si>
  <si>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ООО УК "Забота", ООО "УК "Успех", ООО УК "Антарес", ООО "ПКС", ООО "Мастерстрой"</t>
  </si>
  <si>
    <t>ООО СОЮЗ (Табакерка), ул. Переверткина, 33, 35, 42, 42а, 44, 44а, 46</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</si>
  <si>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</si>
  <si>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</si>
  <si>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</si>
  <si>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</si>
  <si>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</si>
  <si>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</si>
  <si>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</si>
  <si>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</si>
  <si>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</si>
  <si>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</si>
  <si>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</si>
  <si>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</si>
  <si>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</si>
  <si>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</si>
  <si>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</si>
  <si>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</si>
  <si>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</si>
  <si>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</si>
  <si>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</si>
  <si>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</si>
  <si>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</si>
  <si>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</si>
  <si>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</si>
  <si>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</si>
  <si>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Лицей №9 (жд), ул. 19 Ст. Дивизии, 1, ул. Р. Люксенбург, 103, 105, 107, 119, ул. Южная, 20, 22,30б, 32, 32а</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</si>
  <si>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</si>
  <si>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</si>
  <si>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</si>
  <si>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</si>
  <si>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</si>
  <si>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</si>
  <si>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</si>
  <si>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</si>
  <si>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</si>
  <si>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</si>
  <si>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</si>
  <si>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</si>
  <si>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</si>
  <si>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</si>
  <si>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</si>
  <si>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</si>
  <si>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</si>
  <si>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</si>
  <si>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</si>
  <si>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ООО АЛЬФА-М (ком.),Страхова Н.В.,Пею Петр Иванович,ООО Надежда ,АО Тандер магазины,ООО ТеплоСтрой,Лебедева Юлия Михаиловна, ул. Сельская, 2/1</t>
  </si>
  <si>
    <t>1.149</t>
  </si>
  <si>
    <t>ул. Сельская, 2/2</t>
  </si>
  <si>
    <t xml:space="preserve"> 51.742257                                  </t>
  </si>
  <si>
    <t>39.320123</t>
  </si>
  <si>
    <t>Ходырева Ю.В.,ООО Агроторг,ООО СОЮЗ (Табакерка),ИП Тычинин Николай Викторович (Робин Сдобин), ул. Сельская, 2/2</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</si>
  <si>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</si>
  <si>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</si>
  <si>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</si>
  <si>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</si>
  <si>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</si>
  <si>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</si>
  <si>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</si>
  <si>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</si>
  <si>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</si>
  <si>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</si>
  <si>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</si>
  <si>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</si>
  <si>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</si>
  <si>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</si>
  <si>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</si>
  <si>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</si>
  <si>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</si>
  <si>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</si>
  <si>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</si>
  <si>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</si>
  <si>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</si>
  <si>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</si>
  <si>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</si>
  <si>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</si>
  <si>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</si>
  <si>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</si>
  <si>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</si>
  <si>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</si>
  <si>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</si>
  <si>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</si>
  <si>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</si>
  <si>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</si>
  <si>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</si>
  <si>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</si>
  <si>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</si>
  <si>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</si>
  <si>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</si>
  <si>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</si>
  <si>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</si>
  <si>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</si>
  <si>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</si>
  <si>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</si>
  <si>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1.159</t>
  </si>
  <si>
    <t>ул. Сосновая, 31</t>
  </si>
  <si>
    <t>51.735772</t>
  </si>
  <si>
    <t>39.365896</t>
  </si>
  <si>
    <t>ул. Сосновая, 29, 31, 32, 34</t>
  </si>
  <si>
    <t>1.160</t>
  </si>
  <si>
    <t>51.681246</t>
  </si>
  <si>
    <t>39.255334</t>
  </si>
  <si>
    <t>ООО УК "Стройтехника</t>
  </si>
  <si>
    <t>1.161</t>
  </si>
  <si>
    <t>51.681082</t>
  </si>
  <si>
    <t>39.252441</t>
  </si>
  <si>
    <t>1.162</t>
  </si>
  <si>
    <t>51.678150</t>
  </si>
  <si>
    <t>39.250542</t>
  </si>
  <si>
    <t>ООО УК "Сфера-ЖКХ"</t>
  </si>
  <si>
    <t>1.163</t>
  </si>
  <si>
    <t xml:space="preserve"> 51.676580                                   </t>
  </si>
  <si>
    <t>39.246811</t>
  </si>
  <si>
    <t>ФГБУ "ЦЖКУ по ВКС" ЖКС № 7</t>
  </si>
  <si>
    <t>1.164</t>
  </si>
  <si>
    <t>ул. Суворова, 65</t>
  </si>
  <si>
    <t xml:space="preserve"> 51.697170                                                        </t>
  </si>
  <si>
    <t>39.266108</t>
  </si>
  <si>
    <t>ТСЖ "Виктория"</t>
  </si>
  <si>
    <t>Бурова Татьяна Александровна, Буров Александр Борисович,Хаустов А.В.,Маслов Александр Васильевич, ул. Суворова, 65</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</si>
  <si>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</si>
  <si>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</si>
  <si>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</si>
  <si>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</si>
  <si>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</si>
  <si>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</si>
  <si>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</si>
  <si>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</si>
  <si>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</si>
  <si>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</si>
  <si>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</si>
  <si>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</si>
  <si>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</si>
  <si>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</si>
  <si>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</si>
  <si>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</si>
  <si>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</si>
  <si>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</si>
  <si>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</si>
  <si>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</si>
  <si>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</si>
  <si>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</si>
  <si>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ул. Сухумская, 6а, 6б, 6в, 17а</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</si>
  <si>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</si>
  <si>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</si>
  <si>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</si>
  <si>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</si>
  <si>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</si>
  <si>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</si>
  <si>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</si>
  <si>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</si>
  <si>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</si>
  <si>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</si>
  <si>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</si>
  <si>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</si>
  <si>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</si>
  <si>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</si>
  <si>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</si>
  <si>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</si>
  <si>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</si>
  <si>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</si>
  <si>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</si>
  <si>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</si>
  <si>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</si>
  <si>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</si>
  <si>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</si>
  <si>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ООО УК "Жилдомсервис", ООО УК "Сфера-ЖКХ"</t>
  </si>
  <si>
    <t>1.175</t>
  </si>
  <si>
    <t>ул. Урывского, 17</t>
  </si>
  <si>
    <t>Васильев А.А.,Андреев Андрей Владимирович,Макарова Татьяна Анатольевна,ООО Барика,Бочарова Л.Н., ул. Урывского, 17</t>
  </si>
  <si>
    <t>1.176</t>
  </si>
  <si>
    <t>ул. Урывского, 17в</t>
  </si>
  <si>
    <t xml:space="preserve"> 51.674524                                  </t>
  </si>
  <si>
    <t>39.288160</t>
  </si>
  <si>
    <t>ООО СОЦИАЛЬНАЯ АПТЕКА ЦЕНТР ,ООО Альфа Владимир,Хмелева Татьяна Алексеевна, ул. Урывского, 17в, 17е, 17г</t>
  </si>
  <si>
    <t>1.177</t>
  </si>
  <si>
    <t>ул. Урывского, 17/4</t>
  </si>
  <si>
    <t xml:space="preserve"> 51.673928                                     </t>
  </si>
  <si>
    <t>39.288569</t>
  </si>
  <si>
    <t>Якунина Инна Владимировна, ул. Урывского, 17д, 17/1, 17/2, 17/3, 17/4</t>
  </si>
  <si>
    <t>1.178</t>
  </si>
  <si>
    <t>ул. Урывского, 17а</t>
  </si>
  <si>
    <t xml:space="preserve"> 51.676367                                 </t>
  </si>
  <si>
    <t>39.290354</t>
  </si>
  <si>
    <t>АО Тандер магазины,Шаповалов Е.Г.,Якунина Инна Владимировна, ул. Урывского, 17а</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</si>
  <si>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</si>
  <si>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</si>
  <si>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</si>
  <si>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</si>
  <si>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</si>
  <si>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</si>
  <si>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</si>
  <si>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</si>
  <si>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</si>
  <si>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</si>
  <si>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</si>
  <si>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</si>
  <si>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</si>
  <si>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</si>
  <si>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</si>
  <si>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</si>
  <si>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</si>
  <si>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</si>
  <si>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</si>
  <si>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</si>
  <si>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</si>
  <si>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</si>
  <si>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</si>
  <si>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</si>
  <si>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</si>
  <si>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</si>
  <si>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</si>
  <si>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</si>
  <si>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</si>
  <si>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</si>
  <si>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</si>
  <si>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</si>
  <si>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</si>
  <si>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АО "УК Железнодорожного района", ООО ВАТД "Домостроитель", ООО "ПКС"</t>
  </si>
  <si>
    <t>1.189</t>
  </si>
  <si>
    <t>ул. Электровозная, 27</t>
  </si>
  <si>
    <t>51.737301</t>
  </si>
  <si>
    <t>39.289827</t>
  </si>
  <si>
    <t>ООО АПТЕКА-А.в.е-1 ,Кузнецов Максим Сергеевич, ул. Электровозная, 27, ул. Тепловозная, 28</t>
  </si>
  <si>
    <t>МКД с выкатными контейнерами и вывозом ТКО от подъездов</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</si>
  <si>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</si>
  <si>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</si>
  <si>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</si>
  <si>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</si>
  <si>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</si>
  <si>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</si>
  <si>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</si>
  <si>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</si>
  <si>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</si>
  <si>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</si>
  <si>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</si>
  <si>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</si>
  <si>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</si>
  <si>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</si>
  <si>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</si>
  <si>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</si>
  <si>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</si>
  <si>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</si>
  <si>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</si>
  <si>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</si>
  <si>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</si>
  <si>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</si>
  <si>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</si>
  <si>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</si>
  <si>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ул. Артамонова,30а</t>
  </si>
  <si>
    <t>51.718294</t>
  </si>
  <si>
    <t>39.269511</t>
  </si>
  <si>
    <t>ул.Артамонова,30а</t>
  </si>
  <si>
    <t>1.197</t>
  </si>
  <si>
    <t>ул. Артамонова,40</t>
  </si>
  <si>
    <t>51.715995</t>
  </si>
  <si>
    <t>39.271056</t>
  </si>
  <si>
    <t>ул.Артамонова,40</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</si>
  <si>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</si>
  <si>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</si>
  <si>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</si>
  <si>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</si>
  <si>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</si>
  <si>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</si>
  <si>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</si>
  <si>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</si>
  <si>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</si>
  <si>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</si>
  <si>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</si>
  <si>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</si>
  <si>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</si>
  <si>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</si>
  <si>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</si>
  <si>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</si>
  <si>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</si>
  <si>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</si>
  <si>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</si>
  <si>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</si>
  <si>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</si>
  <si>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</si>
  <si>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</si>
  <si>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</si>
  <si>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</si>
  <si>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</si>
  <si>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</si>
  <si>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</si>
  <si>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</si>
  <si>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</si>
  <si>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</si>
  <si>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</si>
  <si>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</si>
  <si>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Собственники помещений МКД Бульвар Победы, 3</t>
  </si>
  <si>
    <t>МКД по Бульвару Победы, 1, 3,Михайлова Екатерина Владимировна</t>
  </si>
  <si>
    <t>2.2</t>
  </si>
  <si>
    <t>51.714071</t>
  </si>
  <si>
    <t>39.171719</t>
  </si>
  <si>
    <t>Собственники помещений МКД Бульвар Победы, 10</t>
  </si>
  <si>
    <t>МКД по Бульвару Победы, 10</t>
  </si>
  <si>
    <t>2.3</t>
  </si>
  <si>
    <t>51.7132806759</t>
  </si>
  <si>
    <t>39.1686421551</t>
  </si>
  <si>
    <t>Собственники помещений МКД Бульвар Победы, 12</t>
  </si>
  <si>
    <t>МКД по Бульвару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</si>
  <si>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2.4</t>
  </si>
  <si>
    <t>51.711613</t>
  </si>
  <si>
    <t>39.169813</t>
  </si>
  <si>
    <t>Собственники помещений МКД Бульвар Победы, 13</t>
  </si>
  <si>
    <t>МКД по Бульвару Победы, 13, Лобова Екатерина Владимировна,ИП Бегина Мария Сергеевна,ИП Шипилова Галина Евгеньевна,ИП Дмитриева О.В.,Иванушкин Сергей Васильевич,Мешкова Ирина Александровна</t>
  </si>
  <si>
    <t>2.5</t>
  </si>
  <si>
    <t>51.7137233601</t>
  </si>
  <si>
    <t>39.1685587417</t>
  </si>
  <si>
    <t>Выкатные контейнеры</t>
  </si>
  <si>
    <t>МКД по Бульвару Победы, 16, УК Воронежжилсервис, МБУ ДО ЦДО СОЗВЕЗДИЕ</t>
  </si>
  <si>
    <t>2.6</t>
  </si>
  <si>
    <t>51.715036</t>
  </si>
  <si>
    <t>39.170001</t>
  </si>
  <si>
    <t>Собственники помещений МКД № 46/2 по ул. Владимира Невского</t>
  </si>
  <si>
    <t>МКД по Бульвару Победы, 18а, по ул.Владимира Невского, 46/2, 46/3, 46/4</t>
  </si>
  <si>
    <t>2.7</t>
  </si>
  <si>
    <t>51.711452</t>
  </si>
  <si>
    <t>39.165747</t>
  </si>
  <si>
    <t>асфальт</t>
  </si>
  <si>
    <t>Собственники помещений МКД № 19 по бульвару Победы</t>
  </si>
  <si>
    <t>МКД по Бульвару Победы, 19, 17, 21, 23а, Централизованная библиотечная система ,Жерноклеев Владимир Николаевич,Д/С № 162,Майер Владислав Федорович,Спортивная школа олимпийского резерва 33</t>
  </si>
  <si>
    <t>2.8</t>
  </si>
  <si>
    <t>51.713328</t>
  </si>
  <si>
    <t>39.177007</t>
  </si>
  <si>
    <t>Собственники помещений МКД № 2 по бульвару Победы</t>
  </si>
  <si>
    <t>МКД по Бульвару Победы, 2</t>
  </si>
  <si>
    <t>2.9</t>
  </si>
  <si>
    <t>51.7132636624</t>
  </si>
  <si>
    <t>39.1657163681</t>
  </si>
  <si>
    <t>МКД по Бульвару Победы, 22, ИП Башкирова Т.К.,Анисимова Ирина Викторовна,ООО ТРУДФАРМ ,ПАО Сбербанк лен</t>
  </si>
  <si>
    <t>2.10</t>
  </si>
  <si>
    <t>51.7129376338</t>
  </si>
  <si>
    <t>39.1644314749</t>
  </si>
  <si>
    <t>МКД по Бульвару Победы, 24, МБУ ДО ЦДО СОЗВЕЗДИЕ, ООО Учебно-медицинский центр НАТАЛИ</t>
  </si>
  <si>
    <t>2.11</t>
  </si>
  <si>
    <t>51.710690</t>
  </si>
  <si>
    <t>39.156843</t>
  </si>
  <si>
    <t>Собственники помещений МКД № 25 по бульвару Победы</t>
  </si>
  <si>
    <t>МКД по Бульвар Победы, 25, ул. 60 лет ВЛКСМ, 21, ИП Гнездилова Светлана Владимировна (Русский Аппетит),Иванова Иннэса Ивановна,МБУ ДО ЦДО СОЗВЕЗДИЕ,АО Тандер магазины</t>
  </si>
  <si>
    <t>2.12</t>
  </si>
  <si>
    <t>51.713585</t>
  </si>
  <si>
    <t>39.166175</t>
  </si>
  <si>
    <t>МКД по Бульвар Победы, 26, ООО АПВЗ ,Кязимов Эмиль Махмуд Оглы,УМВД России по г.Воронежу,ИП Скворцова В.В.(робин сдобин),Иванова Иннэса Ивановна,ИП Михайлова Людмила Сергеевна (табакерка)</t>
  </si>
  <si>
    <t>2.13</t>
  </si>
  <si>
    <t>51.71354</t>
  </si>
  <si>
    <t>39.164722</t>
  </si>
  <si>
    <t>МКД по Бульвару Победы,  28</t>
  </si>
  <si>
    <t>2.14</t>
  </si>
  <si>
    <t>51.710524</t>
  </si>
  <si>
    <t>39.153433</t>
  </si>
  <si>
    <t>Собственники помещений МКД № 31 по бульвару Победы</t>
  </si>
  <si>
    <t>МКД по Бульвар Победы, 29а, 33, 31 В.Невского, 24, 26, 28,  Харченко Т.М.,Спортивная школа №18,ООО Студия-Веб -Сервис,ПАО Сбербанк лен,ЧОУ Школа Мариоль ,спортивная школа №4,Давыдов Сергей Федорович</t>
  </si>
  <si>
    <t>2.15</t>
  </si>
  <si>
    <t>51.710766</t>
  </si>
  <si>
    <t>39.14999</t>
  </si>
  <si>
    <t>земли, права собственности на которые не разграничены</t>
  </si>
  <si>
    <t>МКД по Бульвару Победы, 35,ООО Ригла,ООО Альфа Рязань,ИП Гущин Иван Митрофанович</t>
  </si>
  <si>
    <t>2.16</t>
  </si>
  <si>
    <t>51.713284</t>
  </si>
  <si>
    <t>39.164128</t>
  </si>
  <si>
    <t xml:space="preserve">МКД по Бульвару Победы, 36 </t>
  </si>
  <si>
    <t>2.17</t>
  </si>
  <si>
    <t>51.710637</t>
  </si>
  <si>
    <t>39.147573</t>
  </si>
  <si>
    <t>МКД по Бульвар Победы, 39, 41а</t>
  </si>
  <si>
    <t>2.18</t>
  </si>
  <si>
    <t>51.7135793892</t>
  </si>
  <si>
    <t>39.1749156429</t>
  </si>
  <si>
    <t>МКД по Бульвар Победы, 4</t>
  </si>
  <si>
    <t>2.19</t>
  </si>
  <si>
    <t>51.711002</t>
  </si>
  <si>
    <t>39.147928</t>
  </si>
  <si>
    <t>Собственники помещений МКД № 41 побульвару Победы</t>
  </si>
  <si>
    <t>МКД по Бульвар Победы, 41, 37, Центр занятости населения г.Воронежа</t>
  </si>
  <si>
    <t>2.20</t>
  </si>
  <si>
    <t>51.7132</t>
  </si>
  <si>
    <t>39.158547</t>
  </si>
  <si>
    <t>Собственники помещений МКД Бульвар Победы, 42</t>
  </si>
  <si>
    <t xml:space="preserve">МКД по Бульвару Победы, 42,ООО Водотерма,ООО САНПЛАСТ ,Колесникова Анна Ивановна,ИП Литаврина Марина Олеговна,Григорова Любовь Владимировна,ООО ТД ВОРОНЕЖТРУБКОМПЛЕКТ ,ООО КАПЕЛЛА </t>
  </si>
  <si>
    <t>2.21</t>
  </si>
  <si>
    <t>51.711641</t>
  </si>
  <si>
    <t>Собственники помещений МКД Бульвар Победы, 43</t>
  </si>
  <si>
    <t>МКД по Бульвару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</si>
  <si>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2.22</t>
  </si>
  <si>
    <t>51.712379</t>
  </si>
  <si>
    <t>39.156386</t>
  </si>
  <si>
    <t>Собственники помещений МКД № 44 побульвару Победы</t>
  </si>
  <si>
    <t xml:space="preserve">МКД по Бульвару Победы, 44, 46б, по ул. 60-летия ВЛКСМ,25, ООО ЦДМП МАГИСТРАЛЬ ,ООО НОВЫЕ ТЕХНОЛОГИИ,ООО Агроторг,Семенова Ольга Михайловна,ООО ЛИЗИНГОВАЯ КОМПАНИЯ КАПИТАЛ СИТИ </t>
  </si>
  <si>
    <t>2.23</t>
  </si>
  <si>
    <t>51.710391</t>
  </si>
  <si>
    <t>39.145195</t>
  </si>
  <si>
    <t>Собственники помещений МКД Бульвар Победы, 45а</t>
  </si>
  <si>
    <t>МКД по Бульвару Победы, 45а</t>
  </si>
  <si>
    <t>2.24</t>
  </si>
  <si>
    <t>51.713618</t>
  </si>
  <si>
    <t>39.150644</t>
  </si>
  <si>
    <t>Собственники помещений МКД Бульвар Победы, 48а</t>
  </si>
  <si>
    <t>МКД по Бульвару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</si>
  <si>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2.25</t>
  </si>
  <si>
    <t>51.711539</t>
  </si>
  <si>
    <t>39.144443</t>
  </si>
  <si>
    <t>Собственники помещений МКД Бульвар Победы, 49</t>
  </si>
  <si>
    <t>МКД по Бульвару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</si>
  <si>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2.26</t>
  </si>
  <si>
    <t>51.712471</t>
  </si>
  <si>
    <t>39.148623</t>
  </si>
  <si>
    <t>Собственники помещений МКД Бульвар Победы, 50</t>
  </si>
  <si>
    <t>МКД по Бульвару Победы, 50, 50а, 50б, 50в,  Решетников Андрей Александрович,Гаркин Николай Иванович,ИП Коротких Татьяна Владимировна,ООО ДОРСТРОЙ-36 ,ИП Перлик Людмила Александровна,Туголукова Лариса Адамовна,Майер Владислав Федорович,Жерноклеев Владимир Николаевич,ИП Цыбань Лариса Ивановна,Койбакова Надежда Николаевна,ИП Базиков Иван Сергеевич,ПАО СДМ-БАНК ,ИП Дорохин Николай Андреевич,Отлякова Анна Николаевна,ИП Цыбань-Загарина Алина Александровна,ИП Цыбань Виталий Александрович,ООО СВК Стандарт,ООО КУПИШУЗ,АНО ДПО СТАНДАРТ ,Кузяков Михаил Владимирович,ИП Юферов Максим Владимирович,Конюхова Анна Валерьевна,Грабиненко Богдан Владимирович,Пономарева Надежда Васильевна,Калабишка Дмитрий Иванович,ООО ГРИНЛАЙТ,Дробышева Т. В.,ООО Доверие (ВЫБОР-СЕРВИС),Межова Анастасия Вячеславовна ,ИП Каврелишвили Любовь Алексеевна,Щадных Алексей Иванович,ООО Альфа Рязань,ООО СтройКомплектСервис,Новиков Роман Вячеславович,Извозчикова Екатерина Евгеньевна,ИП Воронова Екатерина Юрьевна,Полесская Ольга Леонидовна,Гаркин Иван Николаевич,Королева Лариса Константиновна</t>
  </si>
  <si>
    <t>2.27</t>
  </si>
  <si>
    <t>51.71281865</t>
  </si>
  <si>
    <t>39.14664047</t>
  </si>
  <si>
    <t>Собственники помещений МКД Бульвар Победы 50б</t>
  </si>
  <si>
    <t>МКД по бульвару Победы 50, 50а, 50б, 50в, ИП Сухарева Римма Геннадьевна,ООО ДЕЛЬТАТРЕЙД,ООО Барика</t>
  </si>
  <si>
    <t>2.28</t>
  </si>
  <si>
    <t>51.711271</t>
  </si>
  <si>
    <t>39.140804</t>
  </si>
  <si>
    <t>МКД по Бульвару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</si>
  <si>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2.29</t>
  </si>
  <si>
    <t>51.710696</t>
  </si>
  <si>
    <t>39.142896</t>
  </si>
  <si>
    <t xml:space="preserve">Собственники помещений МКД Бульвар Победы, 51а </t>
  </si>
  <si>
    <t>МКД по Бульвару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</si>
  <si>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2.30</t>
  </si>
  <si>
    <t>51.710009</t>
  </si>
  <si>
    <t>39.142286</t>
  </si>
  <si>
    <t>МКД по Бульвару Победы, 51а (7-14 подъезд) , Ярославцева Екатерина Александровна</t>
  </si>
  <si>
    <t>2.31</t>
  </si>
  <si>
    <t>51.713267</t>
  </si>
  <si>
    <t>39.174428</t>
  </si>
  <si>
    <t>МКД по Бульвару Победы, 6,Старых Ольга Васильевна,Стиховина Елизавета Васильевна</t>
  </si>
  <si>
    <t>2.32</t>
  </si>
  <si>
    <t>Собственники помещений МКД Бульвар Победы, 7</t>
  </si>
  <si>
    <t>МКД по Бульвару Победы, 7, ООО Ригла,Ромащенко Михаил Александрович,Семенова Лариса Петровна, ИП Борисов Олег Васильевич,ЗАО ХОЛОД</t>
  </si>
  <si>
    <t>2.33</t>
  </si>
  <si>
    <t>51.713378</t>
  </si>
  <si>
    <t>39.172267</t>
  </si>
  <si>
    <t xml:space="preserve">МКД по Бульвару Победы, 8,ООО АЛЬФА-М (ком.),Задеренко Вадим Викторович,ИП Гуляева О.В.,Козенко Александр Петрович,ИП Рогова Татьяна Александровна,ООО АС СКАТ </t>
  </si>
  <si>
    <t>2.34</t>
  </si>
  <si>
    <t>51.712286</t>
  </si>
  <si>
    <t>39.169530</t>
  </si>
  <si>
    <t>грунт</t>
  </si>
  <si>
    <t>Собственники помещений МКД № 9 по бульвару Победы</t>
  </si>
  <si>
    <t>МКД по Бульвару Победы, 9,ИП Власова Наталья Викторовна,Крицын Александр Викторович,ИП Скворцова В.В.(робин сдобин),ИП КИЗИЛОВА Л.А.,АО Тандер магазины</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</si>
  <si>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</si>
  <si>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</si>
  <si>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</si>
  <si>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</si>
  <si>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</si>
  <si>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</si>
  <si>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</si>
  <si>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Собственники помещений мкд Московский проспект, 100</t>
  </si>
  <si>
    <t>МКД по Московскому проспекту 100, Попов Илья Сергеевич</t>
  </si>
  <si>
    <t>2.38</t>
  </si>
  <si>
    <t>51.712390</t>
  </si>
  <si>
    <t>39.187038</t>
  </si>
  <si>
    <t>ФГБОУ ВПО «Воронежский государственный университет»</t>
  </si>
  <si>
    <t>МКД по Московскому проспекту, 102, АО ТД ПЕРЕКРЕСТОК,ПАО Ростелеком действ.,ИП Быков Андрей Владимирович,Звягина Олеся Евгеньевна,ИП Скворцова В.В.(робин сдобин),Золотухин Юрий Иванович,Кондратьев Александр Владимирович</t>
  </si>
  <si>
    <t>2.39</t>
  </si>
  <si>
    <t>МКД по Московскому проспекту, 102</t>
  </si>
  <si>
    <t>2.40</t>
  </si>
  <si>
    <t>51.708718</t>
  </si>
  <si>
    <t>39.185467</t>
  </si>
  <si>
    <t>МКД по Московскому проспекту,104</t>
  </si>
  <si>
    <t>2.41</t>
  </si>
  <si>
    <t>51.7087776488</t>
  </si>
  <si>
    <t>39.1833899577</t>
  </si>
  <si>
    <t>МКД по Московскому проспекту,104а, 104б, ООО ТСИ,Паринов Андрей Юрьевич,Ипполитов Иван Юрьевич,Пашенцева Карина Сергеевна,Ячевский Роман Витальевич,Ударова Ирина Васильевна,Рогозина Нина Степановна,ИП Еременко К.И.((робин сдобин)</t>
  </si>
  <si>
    <t>2.42</t>
  </si>
  <si>
    <t>51.707365</t>
  </si>
  <si>
    <t>39.184252</t>
  </si>
  <si>
    <t>МКД по Московскому проспекту,104в</t>
  </si>
  <si>
    <t>2.43</t>
  </si>
  <si>
    <t>Собственники помещений МКД Московский проспект, 101</t>
  </si>
  <si>
    <t>МКД по Московскому проспекту, 101, 105</t>
  </si>
  <si>
    <t>2.44</t>
  </si>
  <si>
    <t>Собственники помещений МКД Московский проспект, 109</t>
  </si>
  <si>
    <t>МКД по Московскому проспекту, 109, 109/1, 111, Централизованная библиотечная система ,ООО РТС,Детская школа искусств №7,ООО Фирма Квадро ,МБУ ДО ЦДО СОЗВЕЗДИЕ,ИП Еременко К.И.((робин сдобин)</t>
  </si>
  <si>
    <t>2.45</t>
  </si>
  <si>
    <t>51.711953</t>
  </si>
  <si>
    <t>39.179678</t>
  </si>
  <si>
    <t>МКД по Московскому проспекту, 109а, ООО Специализированный  застройщик Инвестиционная строительная фирма Стэл,Лукинов Валерий Викторович</t>
  </si>
  <si>
    <t>2.46</t>
  </si>
  <si>
    <t>51.711731</t>
  </si>
  <si>
    <t>39.18636</t>
  </si>
  <si>
    <t xml:space="preserve">МКД по Московскому проспекту, 110а,б,в,г, д,еООО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</si>
  <si>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2.47</t>
  </si>
  <si>
    <t>51.709233</t>
  </si>
  <si>
    <t>39.183945</t>
  </si>
  <si>
    <t xml:space="preserve">МКД по Московскому проспекту, 110и,л,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</si>
  <si>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2.48</t>
  </si>
  <si>
    <t>51.711795</t>
  </si>
  <si>
    <t>39.178181</t>
  </si>
  <si>
    <t xml:space="preserve">МКД по Московскому проспекту, 113, </t>
  </si>
  <si>
    <t>2.49</t>
  </si>
  <si>
    <t>51.7147921671</t>
  </si>
  <si>
    <t>39.1780662232</t>
  </si>
  <si>
    <t>Собственники помещений МКД № 119 по Московскому проспекту</t>
  </si>
  <si>
    <t>МКД по Московскому проспекту, 119, 117а, б, в, ИП Сухарева Римма Геннадьевна,ООО Техномед-1,ООО СТЕПС,ООО СТРОЙТЕЛЕКОМ,Нечаева Светлана Ивановна,,ООО Агроторг,</t>
  </si>
  <si>
    <t>2.50</t>
  </si>
  <si>
    <t>51.716026</t>
  </si>
  <si>
    <t>39.177125</t>
  </si>
  <si>
    <t>Собственники помещений МКД № 123 по Московскому проспекту</t>
  </si>
  <si>
    <t>МКД по Московскому проспекту,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</si>
  <si>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2.51</t>
  </si>
  <si>
    <t>51.716949</t>
  </si>
  <si>
    <t>39.178106</t>
  </si>
  <si>
    <t>МКД по Московскому проспекту, 125, ИП Литаврин Олег Петрович, Лебедев Евгений Григорьевич</t>
  </si>
  <si>
    <t>2.52</t>
  </si>
  <si>
    <t>51.7170396024</t>
  </si>
  <si>
    <t>39.1772728013</t>
  </si>
  <si>
    <t>МКД по Московскому проспекту, 127, ООО ГОРОДСКАЯ АПТЕКА</t>
  </si>
  <si>
    <t>2.53</t>
  </si>
  <si>
    <t>51.726031</t>
  </si>
  <si>
    <t>39.176568</t>
  </si>
  <si>
    <t>МКД по Московскому проспекту, 129а, ООО Анта-Плюс, ООО Нимфа</t>
  </si>
  <si>
    <t>2.54</t>
  </si>
  <si>
    <t>51.640290</t>
  </si>
  <si>
    <t>1298427.19</t>
  </si>
  <si>
    <t>Собственники помещений МКД № 13/1 по Московскому проспекту</t>
  </si>
  <si>
    <t>МКД по Московскому проспекту,13/1, 13/2,15 Дорошенко Виктория Владимировна,ООО РАЙЗЕН,Попова Ольга Ивановна,ИП Севастьянова И.В. (Русский аппетит),ИП Дмитриева О.В.,ООО Агроторг,ООО Барика,Карпов Николай Тимофеевич,Жукова Марина Александровна (нотариус),Литовченко В.Б.</t>
  </si>
  <si>
    <t>2.55</t>
  </si>
  <si>
    <t>51.718802</t>
  </si>
  <si>
    <t>39.176832</t>
  </si>
  <si>
    <t>Собственники помещений МКД № 131а по Московскому проспекту</t>
  </si>
  <si>
    <t xml:space="preserve">МКД по Московскому проспекту, 131а, 131б, 131в, ООО АЛЬФА-М (ком.),ООО ЧИСТАЯ КОМПАНИЯ ЮГ   </t>
  </si>
  <si>
    <t>2.56</t>
  </si>
  <si>
    <t>51.722229</t>
  </si>
  <si>
    <t>39.176994</t>
  </si>
  <si>
    <t>Собственники помещений МКД № 133  по Московскому проспекту</t>
  </si>
  <si>
    <t>МКД по Московскому проспекту, 133,137, ФГБУ ЦЖКУ МИНОБОРОНЫ РОССИИ ЖКС №10,Почта России действ.</t>
  </si>
  <si>
    <t>2.57</t>
  </si>
  <si>
    <t>51.723596</t>
  </si>
  <si>
    <t>39.176698</t>
  </si>
  <si>
    <t>Собственники помещений МКД № 137  по Московскому проспекту</t>
  </si>
  <si>
    <t xml:space="preserve">МКД по Московскому проспекту, 137, 141, ФГБУ ЦЖКУ МИНОБОРОНЫ РОССИИ ЖКС №10,ООО Альбион-2002 </t>
  </si>
  <si>
    <t>2.58</t>
  </si>
  <si>
    <t>51.727298</t>
  </si>
  <si>
    <t>39.175795</t>
  </si>
  <si>
    <t>Собственники помещений МКД Московский проспект 145 а</t>
  </si>
  <si>
    <t>МКД по Московскому проспекту, 145а, Щеголева Валентина Васильевна</t>
  </si>
  <si>
    <t>2.59</t>
  </si>
  <si>
    <t>МКД по Московскому проспекту, 147, 147а, 149, ООО Алкобренд, ООО ЭКСПЕРТСТРОЙПРОЕКТ</t>
  </si>
  <si>
    <t>2.60</t>
  </si>
  <si>
    <t>Собственники помещений МКД № 149а  по Московскому проспекту</t>
  </si>
  <si>
    <t>МКД по Московскому проспекту,149а, 153, ИП Протасов М.М., Каверина Л.И., АСК "Профессионал", ООО "Винмаркет", ООО Синторг</t>
  </si>
  <si>
    <t>2.61</t>
  </si>
  <si>
    <t>51.754833</t>
  </si>
  <si>
    <t>39.183635</t>
  </si>
  <si>
    <t>МКД по Московскому проспекту, 175, ИП Скворцова В.В.(робин сдобин), Пучнина Екатерина Андреевна, ИП Кравченко Александр Владимирович (Русский аппетит), АО Тандер магазины</t>
  </si>
  <si>
    <t>2.62</t>
  </si>
  <si>
    <t>51.756454</t>
  </si>
  <si>
    <t>39.176934</t>
  </si>
  <si>
    <t>ВГТУ</t>
  </si>
  <si>
    <t>Московский пр-т 179</t>
  </si>
  <si>
    <t>2.63</t>
  </si>
  <si>
    <t>51.758491</t>
  </si>
  <si>
    <t>39.173692</t>
  </si>
  <si>
    <t>асфальтобетон</t>
  </si>
  <si>
    <t>Собственники помещений МКД 179\3 ПО Московскому проспекту</t>
  </si>
  <si>
    <t>МКД по Московскому проспекту 179/2,179/3, 179/4</t>
  </si>
  <si>
    <t>2.64</t>
  </si>
  <si>
    <t>51.759469</t>
  </si>
  <si>
    <t>39.176332</t>
  </si>
  <si>
    <t>Собственники помещений МКД 179\5,179,6 ПО Московскому проспекту</t>
  </si>
  <si>
    <t>МКД по Московскому проспекту 179/5,179/6, ООО Теплосбыт-Ресурс</t>
  </si>
  <si>
    <t>2.65</t>
  </si>
  <si>
    <t>51.760512</t>
  </si>
  <si>
    <t>39.177182</t>
  </si>
  <si>
    <t>Собственники помещений МКД 179\7,179,8 ПО Московскому проспекту</t>
  </si>
  <si>
    <t>МКД по Московскому проспекту 179/8,179/7, ООО РЕСУРС</t>
  </si>
  <si>
    <t>2.66</t>
  </si>
  <si>
    <t>51.756938</t>
  </si>
  <si>
    <t>39.173311</t>
  </si>
  <si>
    <t>ФГБОУ ВО «Воронежский государственный технический университет»</t>
  </si>
  <si>
    <t>ГБОУ ВПО ВГМА</t>
  </si>
  <si>
    <t xml:space="preserve">Московский проспект, 185(общага), Медицинский университет имени Н.Н. Бурденко </t>
  </si>
  <si>
    <t>2.67</t>
  </si>
  <si>
    <t>51.758751</t>
  </si>
  <si>
    <t>39.183866</t>
  </si>
  <si>
    <t>Собственники помещений МКД № 189/2 по Московскому проспекту</t>
  </si>
  <si>
    <t>МКД по Московскому проспекту 189/2, 193, 195, 197, 207, 209, 211, 213, 215, 189/3, 189/5, 191, 205, ООО Агроторг</t>
  </si>
  <si>
    <t>2.68</t>
  </si>
  <si>
    <t>51.759588</t>
  </si>
  <si>
    <t>39.184171</t>
  </si>
  <si>
    <t>Собственники помещений МКД № 189/3 по Московскому проспекту</t>
  </si>
  <si>
    <t>МКД по Московскому проспекту 189/2, 189/4, ООО ЮПЭЛ,ООО ГРУППА КОМПАНИЙ ВЕСТ,ООО Грин Парк,ООО Барика</t>
  </si>
  <si>
    <t>2.69</t>
  </si>
  <si>
    <t>51.758586</t>
  </si>
  <si>
    <t>39.186063</t>
  </si>
  <si>
    <t>Собственники помещений МКД № 189/4 по Московскому проспекту</t>
  </si>
  <si>
    <t>МКД по Московскому проспекту 189/4, 189/5</t>
  </si>
  <si>
    <t>2.70</t>
  </si>
  <si>
    <t>51.758635</t>
  </si>
  <si>
    <t>39.181719</t>
  </si>
  <si>
    <t>Собственники помещений МКД № 193 по Московскому проспекту</t>
  </si>
  <si>
    <t>МКД по Московскому проспекту 193, 189/2, 195, 197, 207, 209, 211, 213, 215, 189/3, 189/5, 191, 205</t>
  </si>
  <si>
    <t>2.71</t>
  </si>
  <si>
    <t>Собственники помещений МКД № 195 по Московскому проспекту</t>
  </si>
  <si>
    <t>2.72</t>
  </si>
  <si>
    <t>МКД по Московскому проспекту 195</t>
  </si>
  <si>
    <t>2.73</t>
  </si>
  <si>
    <t>51.694406</t>
  </si>
  <si>
    <t>39.182294</t>
  </si>
  <si>
    <t>Собственники помещений МКД № 19  по Московскому проспекту</t>
  </si>
  <si>
    <t>МКД по Московскому проспекту 19,Шкалев Константин Михайлович,Филатова Елена Александровна,ООО Агроторг</t>
  </si>
  <si>
    <t>2.74</t>
  </si>
  <si>
    <t>Собственники помещений МКД № 205 по Московскому проспекту</t>
  </si>
  <si>
    <t>МКД по Московскому проспекту 205</t>
  </si>
  <si>
    <t>2.75</t>
  </si>
  <si>
    <t>Собственники помещений МКД № 213 по Московскому проспекту</t>
  </si>
  <si>
    <t>МКД по Московскому проспекту 213</t>
  </si>
  <si>
    <t>2.76</t>
  </si>
  <si>
    <t>51.7605313832</t>
  </si>
  <si>
    <t>39.1814280297</t>
  </si>
  <si>
    <t>Собственники помещений МКД № 215 по Московскому проспекту</t>
  </si>
  <si>
    <t>МКД по Московскому проспекту, 193, 195, 197, 207, 209, 211, 213, 215, 189/3, 189/5, 191, 205, ООО ВЛАСТА 36, ООО Грин Парк, ООО ДИЭЛ ФАРМ ПЛЮС</t>
  </si>
  <si>
    <t>2.77</t>
  </si>
  <si>
    <t>51.68771</t>
  </si>
  <si>
    <t>39.184594</t>
  </si>
  <si>
    <t>МКД по Московскому проспекту,20,24,28,Воронежский институт (филиал) АНО ВО МГЭУ,ООО МОСБЛОК ,ИП Кодяков Владислав Владимирович,ИП Смирнова Елизавета Олеговна,ООО ВЛАСТА 36 ,ИП Неведрова Маргарита Николаевна,ИП Севастьянова И.В. (Русский аппетит),ООО КДВ Розница,ООО АВТОГЕНМАШ-ПЛЮС ,ИП Еременко К.И.((робин сдобин),ООО ВЛАСТА РУ ,ИП Смирнов Эдуард Геннадьевич,ИП Печкурова Алла Валериевна,Волобуева Надежда Егоровна,ИП Белоконь Елена Валерьевна,Кушко Михаил Борисович</t>
  </si>
  <si>
    <t>2.78</t>
  </si>
  <si>
    <t>51.678995</t>
  </si>
  <si>
    <t>39.183421</t>
  </si>
  <si>
    <t>2.79</t>
  </si>
  <si>
    <t>51.69101</t>
  </si>
  <si>
    <t>39.183495</t>
  </si>
  <si>
    <t>Собственники помещений МКД № 103 по Рабочему проспекту</t>
  </si>
  <si>
    <t>2.80</t>
  </si>
  <si>
    <t>МКД по Московскому проспекту, 48а, ООО Агроторг</t>
  </si>
  <si>
    <t>2.81</t>
  </si>
  <si>
    <t>51.680456</t>
  </si>
  <si>
    <t>39.183530</t>
  </si>
  <si>
    <t>Собственники помещений МКД Московский проспект, 5</t>
  </si>
  <si>
    <t>МКД по Московскому проспекту, 7, ООО Воронежские лотереи ,ИП Раковская Людмила Тимофеевна (Табакерка),ООО АКАДЕМИЯ СЛУХА ,ООО ЦПОСН,ООО Ригла,ИП Севастьянова И.В. (Русский аппетит),Кисленкова С.Т. (нотариус),Казанцева Наталья Анатольевна,ИП Печкурова Алла Валериевна,ИП Гамуев Олег Владимирович ( Табакерка),АО Тандер магазины,ИП Еременко К.И.((робин сдобин)</t>
  </si>
  <si>
    <t>2.82</t>
  </si>
  <si>
    <t>51.680302</t>
  </si>
  <si>
    <t>39.185314</t>
  </si>
  <si>
    <t>Собственники помещений МКД № 6 по Московскому проспекту</t>
  </si>
  <si>
    <t>МКД по Московскому проспекту,6,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Александровна,Спицына Нина Ивановна,Малащенко Людмила Сергеевна,ООО КЕГА,ИП Еременко К.И.((робин сдобин),Шкуро Мария Никандровна</t>
  </si>
  <si>
    <t>2.83</t>
  </si>
  <si>
    <t>51.70090</t>
  </si>
  <si>
    <t>39.18114</t>
  </si>
  <si>
    <t>Собственники помещений МКД № 67 по Московскому проспекту</t>
  </si>
  <si>
    <t>МКД по Московскому проспекту, 67, ООО ЗОЛОТОЕ ЗЁРНЫШКО ,Рапава Елена Энверовна</t>
  </si>
  <si>
    <t>2.84</t>
  </si>
  <si>
    <t>51.68128</t>
  </si>
  <si>
    <t>39.185340</t>
  </si>
  <si>
    <t>Собственники помещений МКД № 8 по Московскому проспекту</t>
  </si>
  <si>
    <t>МКД по Московскому проспекту,8, по ул. Варейкиса, 76, 78, ООО Агротемп,ИП Шевелева Вероника Геннадьевна (Табакерка),ООО СОЦИАЛЬНАЯ АПТЕКА ЦЕНТР ,ИП Быков Вячеслав Николаевич,ИП Сазонова А.Б.,ИП Михайлова Татьяна Юрьевна,КП ВО Воронежфармация,,ИП Зубкова Светлана Викторовна,ООО Барика,ИП Черемнов Михаил Владимирович,Сычев Роман Валериевич,Иноземцева Владлена Владимировна,Колесникова Наталия Геннадьевна,Стародубцева Татьяна Николаевна,ИП Литаврина Марина Олеговна,ООО МИКРОМЕГА ,ООО ОКАФАРМ ,ИП Постникова Лидия Васильевна</t>
  </si>
  <si>
    <t>2.85</t>
  </si>
  <si>
    <t>51.701993</t>
  </si>
  <si>
    <t>39.183660</t>
  </si>
  <si>
    <t>Собственники помещений МКД Московский роспект,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</si>
  <si>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</si>
  <si>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2.86</t>
  </si>
  <si>
    <t>51.70164</t>
  </si>
  <si>
    <t>39.18057</t>
  </si>
  <si>
    <t>Собственники помещений МКД Московский роспект, 85</t>
  </si>
  <si>
    <t xml:space="preserve">МКД по Московскому проспекту, 85, ООО ПАБ,Паршин Елисей Владимирович,ООО СОФТ МАСТЕР </t>
  </si>
  <si>
    <t>2.87</t>
  </si>
  <si>
    <t>51.706890</t>
  </si>
  <si>
    <t>39.183176</t>
  </si>
  <si>
    <t>Собственники помещений МКД Московский проспект, 90</t>
  </si>
  <si>
    <t>МКД по Московскому проспекту, 90, АО Тандер магазины, ИП Потапова Ирина Николаевна, Алексеев Дмитрий Вячеславович, Дмухайло Юлия Сергеевна,ООО ОМЕГА (7 дней), Шклярник Александр Давидович, ООО БЕТА-М, ООО Винегрет плюс, Жигалов Михаил Вениаминович</t>
  </si>
  <si>
    <t>2.88</t>
  </si>
  <si>
    <t>51.708635</t>
  </si>
  <si>
    <t>39.183545</t>
  </si>
  <si>
    <t>МКД по Московскому проспекту, 90а, ООО ТЕХНОЛАЙТ, Лукина Алина Нодаровна</t>
  </si>
  <si>
    <t>2.89</t>
  </si>
  <si>
    <t>51.7072548633</t>
  </si>
  <si>
    <t>39.1833153499</t>
  </si>
  <si>
    <t>МКД по Московскому проспекту, 90к.1</t>
  </si>
  <si>
    <t>2.90</t>
  </si>
  <si>
    <t>Собственники помещений МКД Московский проспект, 91</t>
  </si>
  <si>
    <t>МКД по Московскому проспекту,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</si>
  <si>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2.91</t>
  </si>
  <si>
    <t>51.707563</t>
  </si>
  <si>
    <t>39.189403</t>
  </si>
  <si>
    <t>Собственники помещений МКД Московский проспект, 92</t>
  </si>
  <si>
    <t xml:space="preserve">МКД по Московскому проспекту, 92, ООО Диафрагма Плюс </t>
  </si>
  <si>
    <t>2.92</t>
  </si>
  <si>
    <t>51.706766</t>
  </si>
  <si>
    <t>39.186511</t>
  </si>
  <si>
    <t>МКД по Московскому проспекту, 92а, Коваль Валентина Ивановна, Коровин Александр Викторович, Солодова Татьяна Викторовна</t>
  </si>
  <si>
    <t>2.93</t>
  </si>
  <si>
    <t>51.707939</t>
  </si>
  <si>
    <t>39.189102</t>
  </si>
  <si>
    <t>МКД по Московскому проспекту, 94, ООО Альфа Владимир</t>
  </si>
  <si>
    <t>2.94</t>
  </si>
  <si>
    <t>51.708791</t>
  </si>
  <si>
    <t>39.186156</t>
  </si>
  <si>
    <t>МКД по Московскому проспекту, 92б, 96а, ООО Винегрет плюс</t>
  </si>
  <si>
    <t>2.95</t>
  </si>
  <si>
    <t>МКД по ул. Московский проспект,97а,97а, кор.1Перцева Екатерина Сергеевна,ООО ЗОЛОТОЕ ЗЁРНЫШКО ,Тулинова Татьяна Николаевна</t>
  </si>
  <si>
    <t>2.96</t>
  </si>
  <si>
    <t>51.709951</t>
  </si>
  <si>
    <t>39.189028</t>
  </si>
  <si>
    <t>Собственники помещений Московский проспект, 98 (конт №1)</t>
  </si>
  <si>
    <t>МКД по ул. Московский проспект, 98АО Тандер магазины</t>
  </si>
  <si>
    <t>2.97</t>
  </si>
  <si>
    <t>Собственники помещений Московский проспект, 98 (конт №2)</t>
  </si>
  <si>
    <t>МКД по ул. Московский проспект, 98</t>
  </si>
  <si>
    <t>2.98</t>
  </si>
  <si>
    <t>Собственники помещений МКД Московский проспект,99</t>
  </si>
  <si>
    <t>МКД по ул. Московский проспект, 99</t>
  </si>
  <si>
    <t>2.99</t>
  </si>
  <si>
    <t>51.686286</t>
  </si>
  <si>
    <t>39.199043</t>
  </si>
  <si>
    <t>МКД по пер. Автогенному,11а</t>
  </si>
  <si>
    <t>2.100</t>
  </si>
  <si>
    <t>51.686399</t>
  </si>
  <si>
    <t>39.198765</t>
  </si>
  <si>
    <t>МКД по ул. Автогенный пер., 9, 13, 15, 17, Лидии Рябцевой, 45, АО Тандер магазины, КУВО УСЗН Коминтерновского района г.Воронежа</t>
  </si>
  <si>
    <t>2.101</t>
  </si>
  <si>
    <t>51.682936</t>
  </si>
  <si>
    <t>39.143468,</t>
  </si>
  <si>
    <t xml:space="preserve">Собственники помещений МКД Анненский,1а </t>
  </si>
  <si>
    <t>МКД по пер. Анненскому, 1а</t>
  </si>
  <si>
    <t>2.102</t>
  </si>
  <si>
    <t>51.696479</t>
  </si>
  <si>
    <t>39.185298</t>
  </si>
  <si>
    <t>Собственники помещений МКД Ботанический переулок, 47а</t>
  </si>
  <si>
    <t>МКД по ул. Ботанический переулок, 47а, ООО АГЕНТ-ИНТЕЛЛЕКТ, ИП Гудков Константин Иванович, ООО ОТТО БОКК - ВОРОНЕЖ, Козлова Эльвира Митрофановна, ИП Валуйских Константин Павлович</t>
  </si>
  <si>
    <t>2.103</t>
  </si>
  <si>
    <t>51.694145</t>
  </si>
  <si>
    <t>39.202910</t>
  </si>
  <si>
    <t>Собственники помещений МКД Здоровья переулок, 1, 7</t>
  </si>
  <si>
    <t>МКД по ул. Здоровья переулок, 1</t>
  </si>
  <si>
    <t>2.104</t>
  </si>
  <si>
    <t>51.695706</t>
  </si>
  <si>
    <t>39.203461</t>
  </si>
  <si>
    <t>МКД по ул. Здоровья переулок, 8, 10, 12, 13, 14, 15, 17, 19, 21, 23, 25</t>
  </si>
  <si>
    <t>2.105</t>
  </si>
  <si>
    <t>51.694446</t>
  </si>
  <si>
    <t>39.203274</t>
  </si>
  <si>
    <t>Собственники помещений МКД Здоровья переулок, 5</t>
  </si>
  <si>
    <t>МКД по ул. Здоровья переулок, 5, 7</t>
  </si>
  <si>
    <t>2.106</t>
  </si>
  <si>
    <t>51.700312</t>
  </si>
  <si>
    <t>39.2006630</t>
  </si>
  <si>
    <t>Собственники помещений МКД № 86а  по пер.Здоровья</t>
  </si>
  <si>
    <t>МКД по пер. Здоровья, 86а, ООО "МегаТоргМед"</t>
  </si>
  <si>
    <t>2.107</t>
  </si>
  <si>
    <t>51.700194</t>
  </si>
  <si>
    <t>39.204677</t>
  </si>
  <si>
    <t>Собственники помещений МКД Здоровья переулок, 88а</t>
  </si>
  <si>
    <t>МКД по ул. Здоровья переулок, 88а, Макринова Наталия Владиславовна</t>
  </si>
  <si>
    <t>2.108</t>
  </si>
  <si>
    <t>51.695006</t>
  </si>
  <si>
    <t>39.202586</t>
  </si>
  <si>
    <t>Собственники помещений МКД № 9 по пер.Здоровья</t>
  </si>
  <si>
    <t>МКД по пер. Здоровья, 9, 11</t>
  </si>
  <si>
    <t>2.109</t>
  </si>
  <si>
    <t>51.702005</t>
  </si>
  <si>
    <t>39.2056567</t>
  </si>
  <si>
    <t>Собственники помещений МКД № 90/2  по пер.Здоровья</t>
  </si>
  <si>
    <t xml:space="preserve">МКД по пер. Здоровья, 90/1, 90/2, ул Ипподромная, 68/2, ООО Агроторг,ООО УДС ЧЕРНОЗЕМЬЕ </t>
  </si>
  <si>
    <t>2.110</t>
  </si>
  <si>
    <t>51.700815</t>
  </si>
  <si>
    <t>39.206776</t>
  </si>
  <si>
    <t>ЗАО СМП "Электронжилсоцстрой"</t>
  </si>
  <si>
    <t>МКД по пер. 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</si>
  <si>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2.111</t>
  </si>
  <si>
    <t>51.701332</t>
  </si>
  <si>
    <t>39.204668</t>
  </si>
  <si>
    <t>Собственники помещений МКД № 90г  по пер. Здоровья</t>
  </si>
  <si>
    <t>МКД по пер. Здоровья, 90г, 90г/1, Коротаева И.В.</t>
  </si>
  <si>
    <t>2.112</t>
  </si>
  <si>
    <t>51.701817</t>
  </si>
  <si>
    <t>39.207372</t>
  </si>
  <si>
    <t>Собственники помещений МКД № 90о  по пер. Здоровья</t>
  </si>
  <si>
    <t>МКД по пер. Здоровья, 90о</t>
  </si>
  <si>
    <t>2.113</t>
  </si>
  <si>
    <t>51.703096</t>
  </si>
  <si>
    <t>39.208796</t>
  </si>
  <si>
    <t>Собственники помещений МКД № 90/3  по пер.Здоровья</t>
  </si>
  <si>
    <t>МКД по пер. Здоровья, 90/3, 90/4</t>
  </si>
  <si>
    <t>2.114</t>
  </si>
  <si>
    <t>51.685670</t>
  </si>
  <si>
    <t>39.192205</t>
  </si>
  <si>
    <t>МКД по пер. Политехнический пер., 10</t>
  </si>
  <si>
    <t>2.115</t>
  </si>
  <si>
    <t>51.685147</t>
  </si>
  <si>
    <t>39.194871</t>
  </si>
  <si>
    <t>Собственники помещений МКД Политехнический пер., 2</t>
  </si>
  <si>
    <t>2.117</t>
  </si>
  <si>
    <t>51.6937613708</t>
  </si>
  <si>
    <t>39.1861736729</t>
  </si>
  <si>
    <t>собственники помещений МКД пер. Славы,3а</t>
  </si>
  <si>
    <t>МКД по пер.Славы,   3а, 5,  пер. Ракетный, 2, ООО ЦЗИТ НОБЕЛЬ,ООО ФИДЕС ,УК Каскад-Развитие,Колесников Дмитрий Николаевич,Гаспарик Дмитрий Геннадьевич,Агафонова Людмила Тимофеевна,АССОЦИАЦИЯ УО ЖКК ВО</t>
  </si>
  <si>
    <t>2.118</t>
  </si>
  <si>
    <t>51.694258</t>
  </si>
  <si>
    <t>39.184486</t>
  </si>
  <si>
    <t>Собственники помещений МКД № 8 по пер. Славы</t>
  </si>
  <si>
    <t>МКД по пер.Славы  3, 7,  9, 10, ул. 45 Стрелковой дивизии,  127, Московский проспект, 42, 44а, Куликов Александр Сергеевич,ООО Сатурн  (Ком),ООО БАНКРОТОФФ ,ООО Альфа Рязань,ИП Солнцева Элина Валерьевна,Зыков Вячеслав Михайлович,Стеганцев Дмитрий Николаевич,Стеганцев Роман Николаевич,АО ДОРОЖНЫЙ ЦЕНТР ВНЕДРЕНИЯ (АО "ДЦВ"),ООО Агроторг,ИП Астрединов Сергей Анатольевич,ООО САНА,Стеганцева Елена Реневна</t>
  </si>
  <si>
    <t>2.119</t>
  </si>
  <si>
    <t>51.700495</t>
  </si>
  <si>
    <t>39.18386</t>
  </si>
  <si>
    <t>Собственники помещений МКД Ученический переулок, 5</t>
  </si>
  <si>
    <t>МКД по ул. Ученический переулок, 5, ИП Густ Светлана Владимировна,ООО ВПКП Чайка  ,Проскуряков Сергей Владимирович,ИП Заикин Владимир Владимирович</t>
  </si>
  <si>
    <t>2.120</t>
  </si>
  <si>
    <t>51.734896156</t>
  </si>
  <si>
    <t>39.1402493836</t>
  </si>
  <si>
    <t>Частный сектор г.Воронежа пл. Советов дома с 1 по 28</t>
  </si>
  <si>
    <t>2.121</t>
  </si>
  <si>
    <t>51.691061</t>
  </si>
  <si>
    <t>39.190061</t>
  </si>
  <si>
    <t>МКД по ул. Рабочий проспект, 100</t>
  </si>
  <si>
    <t>2.122</t>
  </si>
  <si>
    <t>51.690967</t>
  </si>
  <si>
    <t>39.193221</t>
  </si>
  <si>
    <t>2.123</t>
  </si>
  <si>
    <t>51.676042</t>
  </si>
  <si>
    <t>39.170393</t>
  </si>
  <si>
    <t>МКД по проспекту Труда,109</t>
  </si>
  <si>
    <t>2.124</t>
  </si>
  <si>
    <t>51.67317</t>
  </si>
  <si>
    <t>39.167668</t>
  </si>
  <si>
    <t>Собственники помещений МКД Проспект Труда, 137</t>
  </si>
  <si>
    <t>МКД по ул. Проспект Труда, 125, 129, 131, 133, 137</t>
  </si>
  <si>
    <t>2.125</t>
  </si>
  <si>
    <t>51.684056</t>
  </si>
  <si>
    <t>39.194148</t>
  </si>
  <si>
    <t>МКД по проспекту Труда,18,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</si>
  <si>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2.126</t>
  </si>
  <si>
    <t>51.671785</t>
  </si>
  <si>
    <t>39.165970</t>
  </si>
  <si>
    <t>Собственники помещений МКД Проспект Труда, 147</t>
  </si>
  <si>
    <t>МКД по ул. Проспект Труда, 141, 143, 145, 147, ООО СОЮЗ (Табакерка)</t>
  </si>
  <si>
    <t>2.127</t>
  </si>
  <si>
    <t>51.6711667208</t>
  </si>
  <si>
    <t>39.162706208</t>
  </si>
  <si>
    <t xml:space="preserve">МКД по проспекту Труда,155, АО Квадра </t>
  </si>
  <si>
    <t>2.128</t>
  </si>
  <si>
    <t>51.670959854</t>
  </si>
  <si>
    <t>39.1628603429</t>
  </si>
  <si>
    <t>МКД по проспекту Труда,157</t>
  </si>
  <si>
    <t>2.129</t>
  </si>
  <si>
    <t>51.682901</t>
  </si>
  <si>
    <t>39.196768</t>
  </si>
  <si>
    <t>2.130</t>
  </si>
  <si>
    <t>51.682465</t>
  </si>
  <si>
    <t>39.194976</t>
  </si>
  <si>
    <t>МКД по ул. Проспект Труда, 27, 29, ООО КОНТАКТ, ООО СОЮЗ (Табакерка), Д/С № 15 (ком.), ИП Еременко К.И.((робин сдобин), ФГБУ ЦЖКУ МИНОБОРОНЫ РОССИИ ЖКС №10, АО Тандер магазины</t>
  </si>
  <si>
    <t>2.131</t>
  </si>
  <si>
    <t>51.683606</t>
  </si>
  <si>
    <t>39.199380</t>
  </si>
  <si>
    <t>Собственники помещений МКД Проспект Труда, 3</t>
  </si>
  <si>
    <t>МКД по ул. Проспект Труда, 3, 17, 19, Д/С № 40</t>
  </si>
  <si>
    <t>2.132</t>
  </si>
  <si>
    <t>51.683573</t>
  </si>
  <si>
    <t>39.191691</t>
  </si>
  <si>
    <t>Собственники помещений МКД Проспект Труда, 30</t>
  </si>
  <si>
    <t>МКД по ул. Проспект Труда, 30, 32, ИП Выборнов Владимир Иванович, ООО Здоровье Животных</t>
  </si>
  <si>
    <t>2.133</t>
  </si>
  <si>
    <t>51.684747</t>
  </si>
  <si>
    <t>39.200891</t>
  </si>
  <si>
    <t>МКД по проспекту Труда,4,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</si>
  <si>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2.134</t>
  </si>
  <si>
    <t>51.675466</t>
  </si>
  <si>
    <t>39.167630</t>
  </si>
  <si>
    <t>Собственники помещений МКД Проспект Труда, 58</t>
  </si>
  <si>
    <t>МКД по ул. Проспект Труда, 52, 54, 56, 58, 62, 64, 66, ул. Солнечная, 1, ИП Цепляев А.В. (русский аппетит)</t>
  </si>
  <si>
    <t>2.135</t>
  </si>
  <si>
    <t>51.681846</t>
  </si>
  <si>
    <t>39.187731</t>
  </si>
  <si>
    <t>Собственники помещений МКД Проспект Труда, 59</t>
  </si>
  <si>
    <t>МКД по ул. Проспект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</si>
  <si>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2.136</t>
  </si>
  <si>
    <t>Собственники помещений МКД № 68 по проспекту Труда</t>
  </si>
  <si>
    <t>МКД по проспекту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</si>
  <si>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2.137</t>
  </si>
  <si>
    <t>Собственники помещений МКД № 72 по проспекту Труда</t>
  </si>
  <si>
    <t>МКД по проспекту Труда, 72, ООО Агроторг, ИП Кораблина Елена Александровна, Полянских Надежда Владимировна, ООО Винегрет 2</t>
  </si>
  <si>
    <t>2.138</t>
  </si>
  <si>
    <t>51.679156</t>
  </si>
  <si>
    <t>39.175975</t>
  </si>
  <si>
    <t>Собственники помещений МКД Проспект Труда, 73</t>
  </si>
  <si>
    <t>МКД по ул. Проспект Труда, 73, 75, ИП Харченко С.В. (табакерка), Авдеев Николай Анатольевич, Щетинина Галина Ивановна</t>
  </si>
  <si>
    <t>2.139</t>
  </si>
  <si>
    <t>51.677957</t>
  </si>
  <si>
    <t>39.174291</t>
  </si>
  <si>
    <t>Собственники помещений МКД Проспект Труда, 83</t>
  </si>
  <si>
    <t>МКД по ул. Проспект Труда, 79, 83, 85, 87, ИП Еременко К.И. (робин сдобин), Приз Руслан Викторович</t>
  </si>
  <si>
    <t>2.140</t>
  </si>
  <si>
    <t>51.671323</t>
  </si>
  <si>
    <t>39.160605</t>
  </si>
  <si>
    <t>Собственники помещений МКД по проспекту Труда, 88</t>
  </si>
  <si>
    <t>МКД по ул. 9 Января, 122, проспект Труда, 88, ООО Лаура, Д/С № 107 (ком.)</t>
  </si>
  <si>
    <t>2.141</t>
  </si>
  <si>
    <t>51.685459</t>
  </si>
  <si>
    <t>39.197111</t>
  </si>
  <si>
    <t>Собственники помещений МКД по проспекту Труда, 8</t>
  </si>
  <si>
    <t>МКД по ул. Труда пр-т, 8, 8б, 8в, 6/3, 6/4, 6/5, 6, ООО ДИАФАРМ,ИП Савельев Сергей Николаевич</t>
  </si>
  <si>
    <t>2.142</t>
  </si>
  <si>
    <t>51.67645</t>
  </si>
  <si>
    <t>39.173361</t>
  </si>
  <si>
    <t>Собственники помещений МКД Проспект Труда, 103</t>
  </si>
  <si>
    <t>МКД по ул. Проспект Труда, 103</t>
  </si>
  <si>
    <t>2.143</t>
  </si>
  <si>
    <t>51.692028</t>
  </si>
  <si>
    <t>39.174273</t>
  </si>
  <si>
    <t>МКД по ул. 303 Стрелковой дивизии, 1, 3, 5, ул. Ведугская, 20, 25, 32</t>
  </si>
  <si>
    <t>2.144</t>
  </si>
  <si>
    <t>51.695909</t>
  </si>
  <si>
    <t>39.186343</t>
  </si>
  <si>
    <t>Собственники помещений МКД по ул.45 Стрелковой дивизии, 104, 106, 108</t>
  </si>
  <si>
    <t>МКД по ул. 45 Стрелковой дивизии, 104, 106, 108, ООО АЛЬФА-М (ком.),ООО ПРОФИМЕД,Снопов Николай Васильевич,ООО АТОН,ИП Виноградова С.К.</t>
  </si>
  <si>
    <t>2.145</t>
  </si>
  <si>
    <t>51.695758</t>
  </si>
  <si>
    <t xml:space="preserve"> 39.183557</t>
  </si>
  <si>
    <t>Собственники помещений МКД по ул.45 Стрелковой дивизии, 116</t>
  </si>
  <si>
    <t>МКД по ул. 45 Стрелковой дивизии, 116, 123, Московский проспект,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</si>
  <si>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2.146</t>
  </si>
  <si>
    <t>51.692904</t>
  </si>
  <si>
    <t>39.207738</t>
  </si>
  <si>
    <t>МКД по ул. 45 Стрелковой дивизии, 2, 4, 6, 8, 14, 16, 18, 20, 22, 24,  ООО КЕГА</t>
  </si>
  <si>
    <t>2.147</t>
  </si>
  <si>
    <t>51.694072</t>
  </si>
  <si>
    <t>39.166267</t>
  </si>
  <si>
    <t>Собственники помещений МКД № 223 по ул.45 Стрелковой дивизии</t>
  </si>
  <si>
    <t>МКД  по  ул. 45 стрелковой дивизии, 223</t>
  </si>
  <si>
    <t>2.148</t>
  </si>
  <si>
    <t>51.6939753545</t>
  </si>
  <si>
    <t>39.1433209656</t>
  </si>
  <si>
    <t>собственники помещений МКД 226 по ул. 45 стрелковой дивизии</t>
  </si>
  <si>
    <t>МКД по ул.45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</si>
  <si>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2.149</t>
  </si>
  <si>
    <t>51.694866</t>
  </si>
  <si>
    <t>39.145672</t>
  </si>
  <si>
    <t>собственники помещений МКД 226 а по ул. 45 стрелковой дивизии</t>
  </si>
  <si>
    <t>МКД по ул.45 Стрелковой дивизии, 226а, 226в, ООО Альянс (ЗАО)</t>
  </si>
  <si>
    <t>2.150</t>
  </si>
  <si>
    <t>Собственники помещений МКД № 232 по ул.45 Стрелковой дивизии</t>
  </si>
  <si>
    <t>МКД  по  ул. 45 стрелковой дивизии, 232/1</t>
  </si>
  <si>
    <t>2.151</t>
  </si>
  <si>
    <t>51.6909357424</t>
  </si>
  <si>
    <t>39.1484977698</t>
  </si>
  <si>
    <t>собственники помещений МКД 247/3 по ул. 45 стрелковой дивизии</t>
  </si>
  <si>
    <t>МКД по ул.45 Стрелковой дивизии, 247/3ООО Агроторг,ИП Молокостов Н.Л.</t>
  </si>
  <si>
    <t>2.152</t>
  </si>
  <si>
    <t>51.692382</t>
  </si>
  <si>
    <t>39.146645</t>
  </si>
  <si>
    <t>Собственники помещений МКД № 247/6 по ул.45 Стрелковой дивизии</t>
  </si>
  <si>
    <t>МКД по ул.45 Стрелковой дивизии, 247/6</t>
  </si>
  <si>
    <t>2.153</t>
  </si>
  <si>
    <t>51.6925933566</t>
  </si>
  <si>
    <t>39.1462870251</t>
  </si>
  <si>
    <t>МКД по ул.45 Стрелковой дивизии, 247г, 247д, 247/1, 247/2</t>
  </si>
  <si>
    <t>2.154</t>
  </si>
  <si>
    <t>51.692774</t>
  </si>
  <si>
    <t>39.145201</t>
  </si>
  <si>
    <t>Собственники помещений МКД №  247е по ул.45 Стрелковой дивизии</t>
  </si>
  <si>
    <t>МКД по ул.45 Стрелковой дивизии, 247е, ИП Виноградов С.А. (Русский аппетит), ИП Новикова Е.А., ООО АЗИМУТ (Табакерка), Попова Екатерина Юрьевна</t>
  </si>
  <si>
    <t>2.155</t>
  </si>
  <si>
    <t>51.693408</t>
  </si>
  <si>
    <t>39.14718</t>
  </si>
  <si>
    <t>Собственники помещений МКД 247и по ул. 45 Стрелковой дивизии</t>
  </si>
  <si>
    <t>МКД по ул. 45 Стрелковой дивизии, 247и</t>
  </si>
  <si>
    <t>2.156</t>
  </si>
  <si>
    <t>51.691959</t>
  </si>
  <si>
    <t>39.148931</t>
  </si>
  <si>
    <t>Собственники помещений МКД №  249/1,  по ул.45 Стрелковой дивизии</t>
  </si>
  <si>
    <t>МКД по ул.45 Стрелковой дивизии 249/1, 249/2, 249/3, Трифанова М.С.</t>
  </si>
  <si>
    <t>2.157</t>
  </si>
  <si>
    <t>Собственники помещений МКД № 251,  по ул.45 Стрелковой дивизии</t>
  </si>
  <si>
    <t>МКД по ул. 45 Стрелковой дивизии, 251, 251 корпус 1</t>
  </si>
  <si>
    <t>2.158</t>
  </si>
  <si>
    <t>51.690857</t>
  </si>
  <si>
    <t>39.14372</t>
  </si>
  <si>
    <t>МКД по ул. 45 Стрелковой дивизии, 251а</t>
  </si>
  <si>
    <t>2.159</t>
  </si>
  <si>
    <t>51.691065</t>
  </si>
  <si>
    <t>39.144526</t>
  </si>
  <si>
    <t>Собственники помещений МКД 251д 45 Стрелковой дивизии</t>
  </si>
  <si>
    <t>МКД по улю 45 Стрелковой дивизии, 251д, ИП Гриднев Денис Николаевич</t>
  </si>
  <si>
    <t>2.160</t>
  </si>
  <si>
    <t>51.689331</t>
  </si>
  <si>
    <t>39.144499</t>
  </si>
  <si>
    <t>МКД по ул. 45 Стрелковой дивизии, 253</t>
  </si>
  <si>
    <t>2.161</t>
  </si>
  <si>
    <t>51.689051</t>
  </si>
  <si>
    <t>39.134674</t>
  </si>
  <si>
    <t>МКД по ул.45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</si>
  <si>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2.162</t>
  </si>
  <si>
    <t>51.68680</t>
  </si>
  <si>
    <t>39.135240</t>
  </si>
  <si>
    <t>Собственники МКД 259/5 по ул. 45 Стрелковой дивизии</t>
  </si>
  <si>
    <t>МКД по ул. 45 Стрелковой дивизии, 259/13, 259/14, 259/16, 259/2, 259/4, 259/10, 259/5, 259/8, 259/9</t>
  </si>
  <si>
    <t>2.163</t>
  </si>
  <si>
    <t>51.685702</t>
  </si>
  <si>
    <t>39.133667</t>
  </si>
  <si>
    <t>Собственники МКД 259/12 по ул. 45 Стрелковой дивизии</t>
  </si>
  <si>
    <t>МКД по ул. 45 Стрелковой дивизии, 259/12, 259/11</t>
  </si>
  <si>
    <t>2.164</t>
  </si>
  <si>
    <t>51.687553</t>
  </si>
  <si>
    <t>39.131765</t>
  </si>
  <si>
    <t>Собственники МКД 259/13, 259/14 по ул. 45 Стрелковой дивизии</t>
  </si>
  <si>
    <t>АО Тандер магазины,МКД по ул. 45 Стрелковой дивизии, 259/13, 259/14, 259/16, 259/1, 259/10, 259/11, 259/12, 259/5, 259/6, 259/7, 259/8, 259/9</t>
  </si>
  <si>
    <t>2.165</t>
  </si>
  <si>
    <t>51.686029</t>
  </si>
  <si>
    <t>39.132769</t>
  </si>
  <si>
    <t>Собственники МКД 259/7 по ул. 45 Стрелковой дивизии</t>
  </si>
  <si>
    <t>МКД по ул. 45 Стрелковой дивизии,  259/13, 259/14, 259/16, 259/2, 259/4, 259/6, 259/7</t>
  </si>
  <si>
    <t>2.166</t>
  </si>
  <si>
    <t>51.687026</t>
  </si>
  <si>
    <t>39.13666</t>
  </si>
  <si>
    <t>Собственники помещений МКД 259/8 по ул. 45 Стрелковой дивизии</t>
  </si>
  <si>
    <t>МКД по 45 Стрелковой дивизии, 259/8, 259/5</t>
  </si>
  <si>
    <t>2.167</t>
  </si>
  <si>
    <t>51.691806</t>
  </si>
  <si>
    <t>39.134174</t>
  </si>
  <si>
    <t>Собственники помещений МКД № 263 по ул.45 Стрелковой дивизии</t>
  </si>
  <si>
    <t>МКД по ул.45 Стрелковой дивизии, 263, ООО ФЕНИКС (табакерка), ИП Ковалевская Марина Иналовна( табакерка)</t>
  </si>
  <si>
    <t>2.168</t>
  </si>
  <si>
    <t>51.692626</t>
  </si>
  <si>
    <t>39.133389</t>
  </si>
  <si>
    <t>Собственники помещений МКД № 265 по ул.45 Стрелковой дивизии</t>
  </si>
  <si>
    <t>МКД по ул. 45 Стрелковой дивизии, 265, ИП Ковалевская Марина Иналовна (табакерка), ООО Локос, ИП Лихотин А.Н. (Русский аппетит)</t>
  </si>
  <si>
    <t>2.169</t>
  </si>
  <si>
    <t>51.692888</t>
  </si>
  <si>
    <t>39.133449</t>
  </si>
  <si>
    <t>МКД по ул. 45 Стрелковой дивизии, 265а, ООО АЛЬФА-М (ком.)</t>
  </si>
  <si>
    <t>2.170</t>
  </si>
  <si>
    <t>51.692578</t>
  </si>
  <si>
    <t>39.13235</t>
  </si>
  <si>
    <t>Собственники помещений МКД № 267 по ул.45 Стрелковой дивизии</t>
  </si>
  <si>
    <t>МКД по ул. 45 Стрелковой дивизии, 267, 269</t>
  </si>
  <si>
    <t>2.171</t>
  </si>
  <si>
    <t>51.69253</t>
  </si>
  <si>
    <t>39.131063</t>
  </si>
  <si>
    <t>МКД по ул. 45 Стрелковой дивизии,  271, 277</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</si>
  <si>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</si>
  <si>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</si>
  <si>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</si>
  <si>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</si>
  <si>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</si>
  <si>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</si>
  <si>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</si>
  <si>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</si>
  <si>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</si>
  <si>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</si>
  <si>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</si>
  <si>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Собственники помещений МКД № 275/2 по ул.45 Стрелковой дивизии</t>
  </si>
  <si>
    <t>МКД по ул. 45 Стрелковой дивизии, 275/2</t>
  </si>
  <si>
    <t>2.175</t>
  </si>
  <si>
    <t>51.689228</t>
  </si>
  <si>
    <t>39.130202</t>
  </si>
  <si>
    <t>Собственники помещений МКД № 275б по ул.45 Стрелковой дивизии</t>
  </si>
  <si>
    <t>МКД по ул. 45 Стрелковой дивизии,  275б</t>
  </si>
  <si>
    <t>2.176</t>
  </si>
  <si>
    <t>51.689067</t>
  </si>
  <si>
    <t>39.132783</t>
  </si>
  <si>
    <t>Собственники помещений МКД № 285 по ул.45 Стрелковой дивизии</t>
  </si>
  <si>
    <t>МКД по ул.45 Стрелковой дивизии, 283, 285, ООО СОЮЗ (Табакерка), ИП Солнцева Элина Валерьевна</t>
  </si>
  <si>
    <t>2.177</t>
  </si>
  <si>
    <t>51.693201</t>
  </si>
  <si>
    <t>39.205392</t>
  </si>
  <si>
    <t>МКД по ул. 45 Стрелковой дивизии, 28, 30, 32, 34, 36, 38, 40, 42, 44, 46, 48, 50</t>
  </si>
  <si>
    <t>2.178</t>
  </si>
  <si>
    <t>51.694202</t>
  </si>
  <si>
    <t>39.202183</t>
  </si>
  <si>
    <t>Собственники помещений МКД 56 по ул. 45 Стрелковой дивизии</t>
  </si>
  <si>
    <t>МКД по ул.45 Стрелковой дивизии, 56, 58</t>
  </si>
  <si>
    <t>2.179</t>
  </si>
  <si>
    <t>51.694408</t>
  </si>
  <si>
    <t>39.201297</t>
  </si>
  <si>
    <t>Собственники помещений МКД 62 по ул. 45 Стрелковой дивизии</t>
  </si>
  <si>
    <t>МКД по ул. 45 Стрелковой дивизии, 60, 62, ИП Скворцова В.В.(робин сдобин)</t>
  </si>
  <si>
    <t>2.180</t>
  </si>
  <si>
    <t>51.686438</t>
  </si>
  <si>
    <t>Собственники помещений МКД № 62а по ул.45 Стрелковой дивизии</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</si>
  <si>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</si>
  <si>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2.181</t>
  </si>
  <si>
    <t>51.704778</t>
  </si>
  <si>
    <t>39.164062</t>
  </si>
  <si>
    <t>Собственники помещений МКД по ул.60 Армии,  17</t>
  </si>
  <si>
    <t>МКД по ул. 60 Армии, 15, 17, Генерала Лизюкова, 61, ИП Рогова Т.А., ИП ЛИТАВРИНА РИТА СТЕФАНОВНА, ООО СОЦИАЛЬНАЯ АПТЕКА 2, Пикалова Ирина Владимировна, ООО Барика, Боев Игорь Иванович, ООО Парента Сервис, ООО АЛЬФА-М (ком.), ООО Петровское</t>
  </si>
  <si>
    <t>2.182</t>
  </si>
  <si>
    <t>51.707945</t>
  </si>
  <si>
    <t>39.164441</t>
  </si>
  <si>
    <t>МКД по ул. 60 Армии, 21, Дочкина Ирина Ивановна,Долина Ирина Владимировна,ИП Белов Дмитрий Владимирович,Неверов Евгений Владимирович,Богомолова Анна Алексеевна,ООО Среди цветов-Воронеж,Смольянинов Игорь Иванович,ЧУДО ЛИНГВИСТ ,Приз Руслан Викторович,Кустов Александр Анатольевич,Соловьёв Руслан Николаевич</t>
  </si>
  <si>
    <t>2.183</t>
  </si>
  <si>
    <t>51.713614</t>
  </si>
  <si>
    <t>39.160197</t>
  </si>
  <si>
    <t>Собственники помещений МКД № 22а по ул.60 Армии</t>
  </si>
  <si>
    <t>МКД по ул. 60Армии, 22а, 22б, Копица Людмила Сергеевна, ООО СОЮЗ (Табакерка), ООО УВИП, ООО ГОРОДСКАЯ АПТЕКА</t>
  </si>
  <si>
    <t>2.184</t>
  </si>
  <si>
    <t>51.710123</t>
  </si>
  <si>
    <t>39.163906</t>
  </si>
  <si>
    <t>2.185</t>
  </si>
  <si>
    <t>51.711087</t>
  </si>
  <si>
    <t>39.163458</t>
  </si>
  <si>
    <t>Собственники помещений МКД № 27 по ул. 60 Армии</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</si>
  <si>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</si>
  <si>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2.186</t>
  </si>
  <si>
    <t>51.71545</t>
  </si>
  <si>
    <t>39.162093</t>
  </si>
  <si>
    <t>МКД по ул. 60 Армии, 29, Ряшенцева Галина Михайловна</t>
  </si>
  <si>
    <t>2.187</t>
  </si>
  <si>
    <t>51.712622</t>
  </si>
  <si>
    <t>39.162964</t>
  </si>
  <si>
    <t>Собственники помещений МКД № 29а по ул. 60 Армии</t>
  </si>
  <si>
    <t>МКД по ул.60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</si>
  <si>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2.188</t>
  </si>
  <si>
    <t>Собственники помещений МКД 60 Армии, 5</t>
  </si>
  <si>
    <t>МКД по ул. 60 Армии, 1, 3, 5, 9, 11, ИП Порошина Наталья Дмитриевна,АО Тандер магазины</t>
  </si>
  <si>
    <t>2.189</t>
  </si>
  <si>
    <t>51.7144182937</t>
  </si>
  <si>
    <t>39.1624263538</t>
  </si>
  <si>
    <t>МКД по ул. 60 Армии, 31</t>
  </si>
  <si>
    <t>2.190</t>
  </si>
  <si>
    <t>51.7182245301</t>
  </si>
  <si>
    <t>39.1623060847</t>
  </si>
  <si>
    <t>МКД по ул.60 Армии, 35</t>
  </si>
  <si>
    <t>2.191</t>
  </si>
  <si>
    <t>51.71845</t>
  </si>
  <si>
    <t>39.16244</t>
  </si>
  <si>
    <t>МКД по ул.60 Армии, 37</t>
  </si>
  <si>
    <t>2.192</t>
  </si>
  <si>
    <t>2.193</t>
  </si>
  <si>
    <t>51.7048218319</t>
  </si>
  <si>
    <t>39.1602461607</t>
  </si>
  <si>
    <t>МКД по ул.60 Армии, 6</t>
  </si>
  <si>
    <t>2.194</t>
  </si>
  <si>
    <t>51.7051143781</t>
  </si>
  <si>
    <t>39.1608684332</t>
  </si>
  <si>
    <t>МКД по ул.60 Армии, 8,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</si>
  <si>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2.195</t>
  </si>
  <si>
    <t>51.708520</t>
  </si>
  <si>
    <t>39.156973</t>
  </si>
  <si>
    <t>Собственники помещений МКД №11 по ул.60- летия ВЛКСМ</t>
  </si>
  <si>
    <t>МКД по ул. 60- летия ВЛКСМ, 5, 9, 11, 13, 15</t>
  </si>
  <si>
    <t>2.196</t>
  </si>
  <si>
    <t>51.714303</t>
  </si>
  <si>
    <t>39.157299</t>
  </si>
  <si>
    <t>МКД по ул. 60- леият ВЛКСМ, 23, 29, Горшков В.Ф., Солонникова Л.М., Халупенко А.И., ООО ЛОГОС-ФАРМ, ООО АРАНСИЯ, ООО Апрель Воронеж</t>
  </si>
  <si>
    <t>2.197</t>
  </si>
  <si>
    <t>51.670571</t>
  </si>
  <si>
    <t>39.1627</t>
  </si>
  <si>
    <t>МКД по ул. 9 Января, 110</t>
  </si>
  <si>
    <t>2.198</t>
  </si>
  <si>
    <t>Собственники помещений МКД № 128 по ул.9 Января</t>
  </si>
  <si>
    <t>МКД по ул. 9 Января, 126, 128, 124, ООО Клен - магазин</t>
  </si>
  <si>
    <t>2.199</t>
  </si>
  <si>
    <t>Собственники помещений МКД № 130 по ул.9 Января</t>
  </si>
  <si>
    <t>МКД по ул. 9 Января, 130, ИП Санталов Г.В.,ООО Ригла,ЗАО Картинки аптечная сеть,Почта России действ.,ИП Коновалова Татьяна Евгеньевна,Гринев Алексей Петрович,ИП Бочарова К.С. Русский Аппетит</t>
  </si>
  <si>
    <t>2.200</t>
  </si>
  <si>
    <t>Собственники помещений МКД № 132 по ул.9 Января</t>
  </si>
  <si>
    <t>МКД по ул. 9 Января, 132, Централизованная библиотечная система, ООО СОЦИАЛЬНАЯ АПТЕКА 2, Чекмарев Дмитрий Михайлович, ООО Апрель Воронеж</t>
  </si>
  <si>
    <t>2.201</t>
  </si>
  <si>
    <t>51.674574</t>
  </si>
  <si>
    <t>39.151561</t>
  </si>
  <si>
    <t>МКД по ул. 9 Января 148</t>
  </si>
  <si>
    <t>2.202</t>
  </si>
  <si>
    <t>МКД по ул. 9 Января, 136,154,152,140,142, ООО Апрель Воронеж, Колупанова Н.Т.</t>
  </si>
  <si>
    <t>2.203</t>
  </si>
  <si>
    <t>9 Января, 156, 158, 160, 162, 164, 166           Торпедо, 11, 9</t>
  </si>
  <si>
    <t>2.204</t>
  </si>
  <si>
    <t>Собственники помещений МКД по ул.9 Января, 170</t>
  </si>
  <si>
    <t>МКД по ул. 9 Января 170, ООО ЧИГЛАФАРМА,Даниельян Армен Суренович,Казымов Габиль Гияс Оглы,ООО КОПЕЙКА-ВОРОНЕЖ,Кязимов Парвиз Гияс Оглы,Паршин Александр Михайлович,Зыкова Виктория Геннадьевна,Колупанова Елена Юрьевна,ИП Крецу Вероника Анатольевна (Табакерка)</t>
  </si>
  <si>
    <t>2.205</t>
  </si>
  <si>
    <t>51.675447</t>
  </si>
  <si>
    <t>39.146943</t>
  </si>
  <si>
    <t>Собственники помещений МКД по ул.9 Января, 182/1</t>
  </si>
  <si>
    <t>МКД по 9 Января, 174, 176, 182, 182/1, 184, Паршин Александр Михайлович, ИП БАТИЩЕВ Н.А. (Русский аппетит), ООО Торговый Дом Агрофарм</t>
  </si>
  <si>
    <t>2.206</t>
  </si>
  <si>
    <t>МКД по ул. 9 Января, 186, 188, 190, 192, 194, 196, 198, 200, 202, 204,  ул. Краснодонская, 14, 21</t>
  </si>
  <si>
    <t>2.207</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</si>
  <si>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</si>
  <si>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2.208</t>
  </si>
  <si>
    <t>МКД по ул. 9 Января, 250, 254, 252, 256, 248, по ул. Гайдара,17, 19, 21, по ул. Жемчужная,1, ПАО Квадра, АО Тандер магазины</t>
  </si>
  <si>
    <t>2.209</t>
  </si>
  <si>
    <t>51.6816942388</t>
  </si>
  <si>
    <t>39.1320281448</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</si>
  <si>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</si>
  <si>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</si>
  <si>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</si>
  <si>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</si>
  <si>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</si>
  <si>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</si>
  <si>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МКД по ул. 9 Января 264а</t>
  </si>
  <si>
    <t>2.213</t>
  </si>
  <si>
    <t>51.6807776226</t>
  </si>
  <si>
    <t>39.1292515423</t>
  </si>
  <si>
    <t xml:space="preserve">МКД по ул. 9 Января 266, </t>
  </si>
  <si>
    <t>2.214</t>
  </si>
  <si>
    <t>51.682603</t>
  </si>
  <si>
    <t>39.126886</t>
  </si>
  <si>
    <t>Собственники помещений МКД № 270 по ул.9 Января</t>
  </si>
  <si>
    <t>МКД по ул. 9 Января, 270, 270аРоманова Светлана Михайловна, ООО Бэст Прайс</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</si>
  <si>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</si>
  <si>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</si>
  <si>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</si>
  <si>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</si>
  <si>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</si>
  <si>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</si>
  <si>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</si>
  <si>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</si>
  <si>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</si>
  <si>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</si>
  <si>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</si>
  <si>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</si>
  <si>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</si>
  <si>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</si>
  <si>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</si>
  <si>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Собственники помещений МКД № 278 по ул.9 Января</t>
  </si>
  <si>
    <t>МКД по ул. 9 Января, 278, Титаренко М.А.</t>
  </si>
  <si>
    <t>2.221</t>
  </si>
  <si>
    <t>51.683688</t>
  </si>
  <si>
    <t>39.124329</t>
  </si>
  <si>
    <t>0.75</t>
  </si>
  <si>
    <t>Собственники помещений МКД № 280 по ул.9 Января</t>
  </si>
  <si>
    <t>МКД по ул. 9 Января, 280</t>
  </si>
  <si>
    <t>2.222</t>
  </si>
  <si>
    <t>51.683875</t>
  </si>
  <si>
    <t>39.124474</t>
  </si>
  <si>
    <t>Собственники помещений МКД по ул.9 Января, 280</t>
  </si>
  <si>
    <t>9 Января, 282</t>
  </si>
  <si>
    <t>2.223</t>
  </si>
  <si>
    <t>51.68012</t>
  </si>
  <si>
    <t>39.126217</t>
  </si>
  <si>
    <t>Собственники помещений МКД № 282а по ул.9 Января</t>
  </si>
  <si>
    <t>МКД по ул. 9 Января, 282а</t>
  </si>
  <si>
    <t>2.224</t>
  </si>
  <si>
    <t>51.683815</t>
  </si>
  <si>
    <t>39.125945</t>
  </si>
  <si>
    <t>Собственники помещений МКД по ул.9 Января, 284</t>
  </si>
  <si>
    <t>МКД по ул. 9 Января, 284, 286а</t>
  </si>
  <si>
    <t>2.225</t>
  </si>
  <si>
    <t>51.684104</t>
  </si>
  <si>
    <t>39.128669</t>
  </si>
  <si>
    <t>МКД по ул. 9 Января, 286б</t>
  </si>
  <si>
    <t>2.226</t>
  </si>
  <si>
    <t>51.68437</t>
  </si>
  <si>
    <t>39.128384</t>
  </si>
  <si>
    <t>9 Января, 286, 288, ООО СОЮЗ (Табакерка)</t>
  </si>
  <si>
    <t>2.227</t>
  </si>
  <si>
    <t>51.6864361576</t>
  </si>
  <si>
    <t>39.1266408803</t>
  </si>
  <si>
    <t>МКД по ул. 9 Января, 292, ИП Занин Александр Митрофанович</t>
  </si>
  <si>
    <t>2.228</t>
  </si>
  <si>
    <t>51.686966</t>
  </si>
  <si>
    <t>39.128229</t>
  </si>
  <si>
    <t>МКД по ул. 9 Января, 294</t>
  </si>
  <si>
    <t>2.229</t>
  </si>
  <si>
    <t>51.686088</t>
  </si>
  <si>
    <t>39.128107</t>
  </si>
  <si>
    <t>Собственники помещений МКД294а по ул. 9 Января</t>
  </si>
  <si>
    <t>МКД по ул. 9 Января, 294а, Кустова Ольга Николаевна</t>
  </si>
  <si>
    <t>2.230</t>
  </si>
  <si>
    <t>51.6874274115</t>
  </si>
  <si>
    <t>39.1275613307</t>
  </si>
  <si>
    <t>МКД по ул. 9 Января, 298</t>
  </si>
  <si>
    <t>2.231</t>
  </si>
  <si>
    <t>51.687566</t>
  </si>
  <si>
    <t>39.12856</t>
  </si>
  <si>
    <t>Собственники помещений МКД по ул.9 Января, 298а</t>
  </si>
  <si>
    <t>МКД по ул. 9 Января, 298а</t>
  </si>
  <si>
    <t>2.232</t>
  </si>
  <si>
    <t>51.686801</t>
  </si>
  <si>
    <t>39.125204</t>
  </si>
  <si>
    <t>МКД по ул. 9 Января, 300</t>
  </si>
  <si>
    <t>2.233</t>
  </si>
  <si>
    <t>51.687204</t>
  </si>
  <si>
    <t>39.124254</t>
  </si>
  <si>
    <t>МКД по ул. 9 Января, 300/2</t>
  </si>
  <si>
    <t>2.234</t>
  </si>
  <si>
    <t>51.6872238567</t>
  </si>
  <si>
    <t>39.124363084</t>
  </si>
  <si>
    <t>МКД по ул. 9 Января, 300/3</t>
  </si>
  <si>
    <t>2.235</t>
  </si>
  <si>
    <t>51.688021</t>
  </si>
  <si>
    <t>39.123025</t>
  </si>
  <si>
    <t>МКД по ул. 9 Января, 300/4</t>
  </si>
  <si>
    <t>2.236</t>
  </si>
  <si>
    <t>51.6878343864</t>
  </si>
  <si>
    <t>39.1232046944</t>
  </si>
  <si>
    <t>МКД по ул. 9 Января, 300/5</t>
  </si>
  <si>
    <t>2.237</t>
  </si>
  <si>
    <t>51.687237</t>
  </si>
  <si>
    <t>39.122806</t>
  </si>
  <si>
    <t>МКД по ул. 9 Января 300Б, ИП Скворцова В.В.(робин сдобин),ООО АЗИМУТ (Табакерка)</t>
  </si>
  <si>
    <t>2.238</t>
  </si>
  <si>
    <t>51.6838</t>
  </si>
  <si>
    <t>39.121648</t>
  </si>
  <si>
    <t>Собственники помещений МКД по ул.9 Января, 302</t>
  </si>
  <si>
    <t>МКД по ул. 9 Января, 302</t>
  </si>
  <si>
    <t>2.239</t>
  </si>
  <si>
    <t>51.685489</t>
  </si>
  <si>
    <t>39.116179</t>
  </si>
  <si>
    <t>Собственники помещений МКД по ул.9 Января, 304а</t>
  </si>
  <si>
    <t>МКД по ул. 9 Января, 304а, 304б, Мамардашвили Зураб Владимирович</t>
  </si>
  <si>
    <t>2.240</t>
  </si>
  <si>
    <t>51.6973191129</t>
  </si>
  <si>
    <t>39.133344381</t>
  </si>
  <si>
    <t>МКД по ул. ул. Антонова-Овсеенко 13</t>
  </si>
  <si>
    <t>2.241</t>
  </si>
  <si>
    <t>51.700244</t>
  </si>
  <si>
    <t>39.135358</t>
  </si>
  <si>
    <t>Собственники помещений МКД по ул.Антонова-Овсеенко, 15</t>
  </si>
  <si>
    <t>МКД по ул. Антонова-Овсеенко, 15, Беговая, 170</t>
  </si>
  <si>
    <t>2.242</t>
  </si>
  <si>
    <t>51.683925</t>
  </si>
  <si>
    <t>39.122500</t>
  </si>
  <si>
    <t>Собственники помещений МКД №1в по ул.Антонова-Овсеенко</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</si>
  <si>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</si>
  <si>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2.243</t>
  </si>
  <si>
    <t>51.713635</t>
  </si>
  <si>
    <t>39.145064</t>
  </si>
  <si>
    <t>Собственники помещений МКД по ул.Антонова-Овсеенко, 29</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</si>
  <si>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</si>
  <si>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2.244</t>
  </si>
  <si>
    <t>2.245</t>
  </si>
  <si>
    <t>51.715508</t>
  </si>
  <si>
    <t>39.145202</t>
  </si>
  <si>
    <t>Собственники помещений МКД по ул.Антонова-Овсеенко, 31</t>
  </si>
  <si>
    <t>Антонова-Овсеенко, 29, 31, 31а, АО ТД ПЕРЕКРЕСТОК, ИП Малыхин С.Г.</t>
  </si>
  <si>
    <t>2.246</t>
  </si>
  <si>
    <t>Собственники помещений МКД по ул.Антонова-Овсеенко, 31а</t>
  </si>
  <si>
    <t>МКД по ул. Антонова-Овсеенко, 29, 31, 31а</t>
  </si>
  <si>
    <t>2.248</t>
  </si>
  <si>
    <t>51.715148</t>
  </si>
  <si>
    <t>39.146382</t>
  </si>
  <si>
    <t>Собственники помещений МКД № 33  по ул.Антонова-Овсеенко</t>
  </si>
  <si>
    <t>МКД по ул. Антонова-Овсеенко, 33</t>
  </si>
  <si>
    <t>2.249</t>
  </si>
  <si>
    <t>51.715834</t>
  </si>
  <si>
    <t>39.145193</t>
  </si>
  <si>
    <t>Собственники помещений МКД № 33 б по ул.Антонова-Овсеенко</t>
  </si>
  <si>
    <t>МКД по ул. ул. Антонова-Овсеенко 33 Б, ООО ВИНМАРКЕТ</t>
  </si>
  <si>
    <t>2.250</t>
  </si>
  <si>
    <t>МКД по ул. Антонова-Овсеенко 35 Э, ООО Грин Парк</t>
  </si>
  <si>
    <t>2.251</t>
  </si>
  <si>
    <t>51.716690</t>
  </si>
  <si>
    <t>39.147815</t>
  </si>
  <si>
    <t>Собственники помещений МКД № 35в по ул.Антонова-Овсеенко</t>
  </si>
  <si>
    <t>МКД по ул. Антонова-Овсеенко,35в, Глущенко В.В., Краснова О.В., Поляков Э.Ю., Кулиев А.И. (ООО "Каинвест-Ойл")</t>
  </si>
  <si>
    <t>2.252</t>
  </si>
  <si>
    <t>51.6955528679</t>
  </si>
  <si>
    <t>39.1299532956</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</si>
  <si>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</si>
  <si>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2.253</t>
  </si>
  <si>
    <t>51.697801</t>
  </si>
  <si>
    <t>39.131899</t>
  </si>
  <si>
    <t>МКД по ул. Антонова-Овсеенко, 9, 11</t>
  </si>
  <si>
    <t>2.254</t>
  </si>
  <si>
    <t>Собственники помещений МКД по ул.Беговая, 10/4</t>
  </si>
  <si>
    <t>МКД по ул. Беговая, 8/2, 10/3, 6, 8, 10, 8 корпус 3, 8/1, 10/2, 10 корпус 4</t>
  </si>
  <si>
    <t>2.255</t>
  </si>
  <si>
    <t>51.70019</t>
  </si>
  <si>
    <t>39.186879</t>
  </si>
  <si>
    <t>в границах кадастра</t>
  </si>
  <si>
    <t>МКД по ул. Беговая, 10/5, Хользунова, 29, 23а, ИП Карелин Максим Михайлович</t>
  </si>
  <si>
    <t>2.256</t>
  </si>
  <si>
    <t>51.697249</t>
  </si>
  <si>
    <t>39.146624</t>
  </si>
  <si>
    <t>Собственники помещений МКД по ул.Беговая, 128</t>
  </si>
  <si>
    <t>МКД по ул. Беговая, 128, 130, ООО ВИНМАРКЕТ</t>
  </si>
  <si>
    <t>2.257</t>
  </si>
  <si>
    <t>51.697269</t>
  </si>
  <si>
    <t>39.145366</t>
  </si>
  <si>
    <t>Собственники помещений МКД № 130 по ул.Беговая</t>
  </si>
  <si>
    <t>МКд по ул. Беговая, 130, 136, 138, 138 корпус а, 140, ИП Черноусов В.В.</t>
  </si>
  <si>
    <t>2.258</t>
  </si>
  <si>
    <t>51.70025</t>
  </si>
  <si>
    <t>39.143648</t>
  </si>
  <si>
    <t>Собственники помещений МКД № 144 по ул.Беговая</t>
  </si>
  <si>
    <t xml:space="preserve">МКд по ул. Беговая, 148, 144, Борискин Владимир Борисович   </t>
  </si>
  <si>
    <t>2.259</t>
  </si>
  <si>
    <t>51.698632</t>
  </si>
  <si>
    <t>39.142394</t>
  </si>
  <si>
    <t>Собственники помещений МКД № 156 по ул.Беговая</t>
  </si>
  <si>
    <t>МКД по ул.Беговая, 142,156, АО Тандер магазины, ООО Апрель Воронеж</t>
  </si>
  <si>
    <t>2.260</t>
  </si>
  <si>
    <t>51.698509</t>
  </si>
  <si>
    <t>39.140554</t>
  </si>
  <si>
    <t>Собственники помещений МКД № 160 по ул.Беговая</t>
  </si>
  <si>
    <t>2.261</t>
  </si>
  <si>
    <t>51.698426</t>
  </si>
  <si>
    <t>39.137755</t>
  </si>
  <si>
    <t>Собственники помещений МКД по ул.Бегова, 168</t>
  </si>
  <si>
    <t>МКД по ул. Беговая, 168, 172, 166</t>
  </si>
  <si>
    <t>2.262</t>
  </si>
  <si>
    <t>51.698778</t>
  </si>
  <si>
    <t>39.184596</t>
  </si>
  <si>
    <t>МКД по ул. Беговая,14, 20 , Московский проспект,60, 68, 70 , 72, 76, 78, 80, Ученический пер, дом №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</si>
  <si>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2.263</t>
  </si>
  <si>
    <t>51.699582</t>
  </si>
  <si>
    <t>39.193498</t>
  </si>
  <si>
    <t xml:space="preserve">МКд по ул. Беговая, 2/1, ООО ИНВЕСТ ПЛЮС </t>
  </si>
  <si>
    <t>2.265</t>
  </si>
  <si>
    <t>51.699703</t>
  </si>
  <si>
    <t>39.196154</t>
  </si>
  <si>
    <t>муниципальная территория</t>
  </si>
  <si>
    <t>МКД по ул.Беговая,2/3,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</si>
  <si>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2.266</t>
  </si>
  <si>
    <t>51.694267</t>
  </si>
  <si>
    <t>39.148385</t>
  </si>
  <si>
    <t>Собственники помещений МКД по ул.Беговая, 203а</t>
  </si>
  <si>
    <t>МКД по ул. Беговая, 203а, ООО СОЮЗ (Табакерка)</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</si>
  <si>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</si>
  <si>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</si>
  <si>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</si>
  <si>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</si>
  <si>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</si>
  <si>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</si>
  <si>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</si>
  <si>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Собственники помещений МКД по ул.Беговая, 219/2</t>
  </si>
  <si>
    <t>МКД по ул. Беговая, 219/2, 219/1, 219/3, ИП Коротких Владимир Васильевич,Жукова Людмила Николаевна,ООО Современный уровень (ВЫБОР-СЕРВИС ДЕЛЬФИН)</t>
  </si>
  <si>
    <t>2.269</t>
  </si>
  <si>
    <t>51.6947358165</t>
  </si>
  <si>
    <t>39.1387186915</t>
  </si>
  <si>
    <t>Собственники помещений МКД по ул.Беговая, 219/3</t>
  </si>
  <si>
    <t>МКД по ул. Беговая, 219/3, 219/1, 219/2</t>
  </si>
  <si>
    <t>2.270</t>
  </si>
  <si>
    <t>51.694399</t>
  </si>
  <si>
    <t>39.14161</t>
  </si>
  <si>
    <t>Собственники помещений МКД по ул.Беговая, 219е</t>
  </si>
  <si>
    <t xml:space="preserve">МКД по ул. Беговая, 219е, 219д, 219ж, ООО ФАРМАТРЕЙД </t>
  </si>
  <si>
    <t>2.271</t>
  </si>
  <si>
    <t>51.694838</t>
  </si>
  <si>
    <t>39.135578</t>
  </si>
  <si>
    <t>Собственники помещений МКД по ул.Беговая,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</si>
  <si>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</si>
  <si>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2.272</t>
  </si>
  <si>
    <t>51.696809</t>
  </si>
  <si>
    <t>39.136194</t>
  </si>
  <si>
    <t>Собственники помещений МКД по ул.Беговая, 223в</t>
  </si>
  <si>
    <t>МКД по ул. Беговая, 223в</t>
  </si>
  <si>
    <t>2.273</t>
  </si>
  <si>
    <t>51.696197</t>
  </si>
  <si>
    <t>39.13358</t>
  </si>
  <si>
    <t>Собственники помещений МКД по ул.Беговая, 225а, 225в, 225</t>
  </si>
  <si>
    <t xml:space="preserve">МКД по ул. Беговая, 225а, 225в, 225, Долина Ирина Владимировна,Артемова Ольга Константиновна,ИП Ищенко Ирина Владимировна,Старцева Мария Григорьевна,Голикова Татьяна Алексеевна,ИП Силуянова Лилия Владимировна,Латерцева Татьяна Николаевна,Быстрянцев Николай Михайлович,ООО ЭЧ ,ООО ВСБ </t>
  </si>
  <si>
    <t>2.274</t>
  </si>
  <si>
    <t>Собственники помещений МКД по ул.Беговая, 229</t>
  </si>
  <si>
    <t xml:space="preserve">МКД по ул. Беговая, 229, </t>
  </si>
  <si>
    <t>2.275</t>
  </si>
  <si>
    <t>МКД по ул.Беговой, 4/1, 6/1, 6/2, 6/3, 6/4, АО Тандер магазины, ИП Емельянова Т.Е., ООО Агроторг, Романёнок Елена Николаевна (табакерка)</t>
  </si>
  <si>
    <t>2.276</t>
  </si>
  <si>
    <t>51.69763</t>
  </si>
  <si>
    <t>39.185324</t>
  </si>
  <si>
    <t>Собственники помещений МКД по ул.Беговая, 59</t>
  </si>
  <si>
    <t>МКД по ул. Беговая, 51, 53, 55,  57, 67, ИП Егельский В.В., ИП Бобкова Наталия Николаевна</t>
  </si>
  <si>
    <t>2.277</t>
  </si>
  <si>
    <t>51.697812</t>
  </si>
  <si>
    <t>39.184918</t>
  </si>
  <si>
    <t>Собственники помещений МКД по ул.Беговая, 61</t>
  </si>
  <si>
    <t>МКД по ул. Беговая, 59, 61, 63, Кочегарова Мария Леонидовна,Боровлев Леонид Семенович,Сухомлинов Андрей Иванович,Неверова Снежана Валентиновна,Лукинов Валерий Викторович,Файад Злата Васильевна,Панова Раиса Петровна</t>
  </si>
  <si>
    <t>2.278</t>
  </si>
  <si>
    <t>51.697466</t>
  </si>
  <si>
    <t>39.184046</t>
  </si>
  <si>
    <t>Собственники помещений МКД по ул.Беговая, 65</t>
  </si>
  <si>
    <t>МКД по ул. Беговая, 69, 65, 71, 73, ул. Московский пр., 56, 58</t>
  </si>
  <si>
    <t>2.279</t>
  </si>
  <si>
    <t>51.697664</t>
  </si>
  <si>
    <t>39.16495</t>
  </si>
  <si>
    <t>Собственники помещений МКД по ул.Беговая, 98</t>
  </si>
  <si>
    <t>МКД по ул. Беговая, 98</t>
  </si>
  <si>
    <t>2.280</t>
  </si>
  <si>
    <t>51.691081</t>
  </si>
  <si>
    <t>39.179224</t>
  </si>
  <si>
    <t>Собственники помещений МКД Брянская, 15а</t>
  </si>
  <si>
    <t>МКД по ул. Брянская, 15а</t>
  </si>
  <si>
    <t>2.281</t>
  </si>
  <si>
    <t>51.691389</t>
  </si>
  <si>
    <t>39.178148</t>
  </si>
  <si>
    <t>Собственники помещений МКД Брянская, 21, 15</t>
  </si>
  <si>
    <t>МКД по ул. Брянская, 1, 3, 21, 15, 17, 19, 23, 25, ООО МАГНОЛИЯ ПЛЮС, ИП Ковалевская Марина Иналовна (табакерка), ПАО Квадра</t>
  </si>
  <si>
    <t>2.282</t>
  </si>
  <si>
    <t>51.692371</t>
  </si>
  <si>
    <t>39.172649</t>
  </si>
  <si>
    <t>Собственники помещений МКД Брянская, 55</t>
  </si>
  <si>
    <t xml:space="preserve">МКД по ул. Брянская, 32,  40, 45, 51, 53, 55, 56, 57, ООО АТЛАС-РЕГИОН </t>
  </si>
  <si>
    <t>2.283</t>
  </si>
  <si>
    <t>51.691895</t>
  </si>
  <si>
    <t>39.165975</t>
  </si>
  <si>
    <t>Собственники помещений МКД Брянская, 68</t>
  </si>
  <si>
    <t>МКД по ул. Брянская,  68, 62, 64, 91</t>
  </si>
  <si>
    <t>2.284</t>
  </si>
  <si>
    <t>51.691329</t>
  </si>
  <si>
    <t>39.169777</t>
  </si>
  <si>
    <t>МКД по ул. Брянская, 71, 75, 77, 81, 83, 85</t>
  </si>
  <si>
    <t>2.285</t>
  </si>
  <si>
    <t>51.69158</t>
  </si>
  <si>
    <t>39.167359</t>
  </si>
  <si>
    <t>Собственники помещений МКД Брянская, 91</t>
  </si>
  <si>
    <t>МКД по ул. Брянская, 91,62 ,64</t>
  </si>
  <si>
    <t>МКД по ул. Варейкиса 7, 68, Труда пр-кт, дом № 21, 23, 25,  Следственное управление Следственного комитета  РФ по Воронежской области, ООО Стиль,Папонова Татьяна Борисовна, Шальнева Мария Сергеевна, Рубцова Валентина Сергеевна, Яковенко Александра Ивановна</t>
  </si>
  <si>
    <t>2.287</t>
  </si>
  <si>
    <t>51.698706</t>
  </si>
  <si>
    <t>39.16955</t>
  </si>
  <si>
    <t>Собственники помещений МКД Верещагина, 18</t>
  </si>
  <si>
    <t>МКД по ул. Верещагина, 18, 1, 15, 19, 20, 9</t>
  </si>
  <si>
    <t>2.288</t>
  </si>
  <si>
    <t>51.6987725106</t>
  </si>
  <si>
    <t>39.168341333</t>
  </si>
  <si>
    <t>МКД по ул. Верещагина, 23</t>
  </si>
  <si>
    <t>2.289</t>
  </si>
  <si>
    <t>51.703696</t>
  </si>
  <si>
    <t>39.150313</t>
  </si>
  <si>
    <t>Собственники помещений МКД № 1 по ул.Владимира Невского</t>
  </si>
  <si>
    <t>МКД по ул.Владимира Невского, 1, ООО КОНТАКТ, ИП Сейфулаев Натиг Солтанага Оглы</t>
  </si>
  <si>
    <t>2.290</t>
  </si>
  <si>
    <t>51.708199</t>
  </si>
  <si>
    <t>39.150711</t>
  </si>
  <si>
    <t>Собственники помещений МКД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</si>
  <si>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</si>
  <si>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2.291</t>
  </si>
  <si>
    <t>51.7084254494</t>
  </si>
  <si>
    <t>39.1504560122</t>
  </si>
  <si>
    <t>МКД по ул. Владимира Невского, 12а, АО Тандер магазины, ООО ЭкономСтрой</t>
  </si>
  <si>
    <t>2.292</t>
  </si>
  <si>
    <t>51.706399</t>
  </si>
  <si>
    <t>39.146344</t>
  </si>
  <si>
    <t>Собственники помещений МКД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</si>
  <si>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</si>
  <si>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2.293</t>
  </si>
  <si>
    <t>51.709301</t>
  </si>
  <si>
    <t>39.148571</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</si>
  <si>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</si>
  <si>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2.294</t>
  </si>
  <si>
    <t>51.709545</t>
  </si>
  <si>
    <t>МКД по ул. Владимира Невского, 15а, 17, ИП Кравченко Александр Владимирович (Русский аппетит), Петрова Ольга Ивановна, ИП Скворцова В.В.(робин сдобин)</t>
  </si>
  <si>
    <t>2.295</t>
  </si>
  <si>
    <t>51.71235</t>
  </si>
  <si>
    <t>39.15149</t>
  </si>
  <si>
    <t>Собственники помещений МКД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</si>
  <si>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</si>
  <si>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2.296</t>
  </si>
  <si>
    <t>51.71456</t>
  </si>
  <si>
    <t>39.151554</t>
  </si>
  <si>
    <t>Собственники помещений МКД Владимира Невского, 19а</t>
  </si>
  <si>
    <t>МКд по ул. Владимира Невского, 19а</t>
  </si>
  <si>
    <t>2.297</t>
  </si>
  <si>
    <t>51.708829</t>
  </si>
  <si>
    <t>39.153292</t>
  </si>
  <si>
    <t>Собственники помещений МКД № 22/1 по ул.Владимира Невского</t>
  </si>
  <si>
    <t>МКД по ул. Владимира Невского, 22/1</t>
  </si>
  <si>
    <t>2.298</t>
  </si>
  <si>
    <t>51.71642</t>
  </si>
  <si>
    <t>39.160532</t>
  </si>
  <si>
    <t>Собственники помещений МКД Владимира Невского, 25/2 (60 Армии, 26)</t>
  </si>
  <si>
    <t xml:space="preserve">МКД по ул, Владимира Невского, 25/2,25/5, 60 Армии,26,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</si>
  <si>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2.299</t>
  </si>
  <si>
    <t>51.717218</t>
  </si>
  <si>
    <t>39.157261</t>
  </si>
  <si>
    <t>Собственники помещений МКД Владимира Невского, 25/3</t>
  </si>
  <si>
    <t>МКД по ул. Владимира Невского, 25/1, 25/3, 25/4, Борзых Евгения Владимировна,Сенаторов Александр Константинович,Кривоплясов Александр Александрович,ИП Стребков Юрий Александрович,Ермошина Наталья Олеговна,УК Северная корона,Дорохов Александр Устинович,Стребкова Маргарита Алексеевна</t>
  </si>
  <si>
    <t>2.300</t>
  </si>
  <si>
    <t>51.718675</t>
  </si>
  <si>
    <t>39.157117</t>
  </si>
  <si>
    <t>собственники помещений МКД 25/6 по ул. Владимира Невского</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</si>
  <si>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</si>
  <si>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2.301</t>
  </si>
  <si>
    <t>51.718411</t>
  </si>
  <si>
    <t>39.160277</t>
  </si>
  <si>
    <t>Собственники помещений МКД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</si>
  <si>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</si>
  <si>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2.302</t>
  </si>
  <si>
    <t>собственники помещений МКД 25/11 по ул. Владимира Невского</t>
  </si>
  <si>
    <t>МКД по ул. Вл. Невского 25/11, ООО Грин Парк</t>
  </si>
  <si>
    <t>2.303</t>
  </si>
  <si>
    <t>51.717638</t>
  </si>
  <si>
    <t>39.16259</t>
  </si>
  <si>
    <t>выкатные контейнеры</t>
  </si>
  <si>
    <t>МКД по ул. Вл. Невского, 27, ,ИП Скворцова В.В.(робин сдобин)</t>
  </si>
  <si>
    <t>2.304</t>
  </si>
  <si>
    <t>собственники помещений МКД 29/1 по ул. Владимира Невского</t>
  </si>
  <si>
    <t>МКД по ул. Вл. Невского 29/1, ООО Агроторг,УК ДЕПАРТАМЕНТ КОМФОРТА</t>
  </si>
  <si>
    <t>2.305</t>
  </si>
  <si>
    <t>51.703128</t>
  </si>
  <si>
    <t>39.146732</t>
  </si>
  <si>
    <t>Собственники помещений МКД № 3 по ул.Владимира Невского</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</si>
  <si>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</si>
  <si>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2.306</t>
  </si>
  <si>
    <t>51.7130520822</t>
  </si>
  <si>
    <t>39.1528853779</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</si>
  <si>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</si>
  <si>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2.307</t>
  </si>
  <si>
    <t>51.718015</t>
  </si>
  <si>
    <t>39.168250</t>
  </si>
  <si>
    <t>Собственники помещений МКД № 31 по ул.Владимира Невского</t>
  </si>
  <si>
    <t>МКД по ул.Владимира Невского, 31, ,ООО ЛВТ ,Фомина Юлия Александровна</t>
  </si>
  <si>
    <t>2.308</t>
  </si>
  <si>
    <t>51.717933</t>
  </si>
  <si>
    <t>39.166877</t>
  </si>
  <si>
    <t>МКД по ул.Владимира Невского, 31а, Серебрякова Нина Яковлевна</t>
  </si>
  <si>
    <t>2.309</t>
  </si>
  <si>
    <t>51.717610</t>
  </si>
  <si>
    <t>39.169220</t>
  </si>
  <si>
    <t>Собственники помещений МКД № 31 б по ул.Владимира Невского</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</si>
  <si>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</si>
  <si>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2.310</t>
  </si>
  <si>
    <t>51.718986</t>
  </si>
  <si>
    <t>39.166662</t>
  </si>
  <si>
    <t>МКД по ул. Вл. Невского 33 А, 35 А, 33, Куликова Елена Владимировна</t>
  </si>
  <si>
    <t>2.311</t>
  </si>
  <si>
    <t>51.714936</t>
  </si>
  <si>
    <t>39.154493</t>
  </si>
  <si>
    <t>МКД по ул.Владимира Невского, 34, 34а, ООО "Окна в дом", Кныш К.А., Гераськин В.В., Куликов С.А., Цупий Андрей Викторович, Енина Инна Алексеевна, ИП Зайцев Геннадий Иванович</t>
  </si>
  <si>
    <t>2.312</t>
  </si>
  <si>
    <t>51.710767</t>
  </si>
  <si>
    <t>39.151419</t>
  </si>
  <si>
    <t>Собственники помещений МКД № 35 по ул.Владимира Невского</t>
  </si>
  <si>
    <t>МКД по ул. Владимира Невского, 35, ИП Арутюнян Карине Сережаевна, Ситникова Маргарита Евгеньевна</t>
  </si>
  <si>
    <t>2.313</t>
  </si>
  <si>
    <t>51.715400</t>
  </si>
  <si>
    <t>39.157026</t>
  </si>
  <si>
    <t>МКД по ул.Владимира Невского, 36, 36а, парикмахерская "Анси", ООО "Тренд", Осина Елена Александровна, ООО КБ ПРЕССМАШ, Гуцалова Людмила Алексеевна</t>
  </si>
  <si>
    <t>2.314</t>
  </si>
  <si>
    <t>51.719153</t>
  </si>
  <si>
    <t>39.16908</t>
  </si>
  <si>
    <t>МКД по ул. Вл. Невского 37</t>
  </si>
  <si>
    <t>2.315</t>
  </si>
  <si>
    <t>51.714578</t>
  </si>
  <si>
    <t>39.158053</t>
  </si>
  <si>
    <t>Собственники помещений МКД № 38 по ул.Владимира Невского</t>
  </si>
  <si>
    <t>МКД по ул.Владимира Невского, 38, 38а</t>
  </si>
  <si>
    <t>2.316</t>
  </si>
  <si>
    <t>51.714003</t>
  </si>
  <si>
    <t>39.158807</t>
  </si>
  <si>
    <t>Собственники помещений МКД Владимира Невского, 38б</t>
  </si>
  <si>
    <t>МКД по ул. Владимира Невского, 38б,ООО Альфа Рязань,АО ЭР-ТЕЛЕКОМ ХОЛДИНГ,ООО Агроторг,ИП Вдовина Анна Александровна</t>
  </si>
  <si>
    <t>2.317</t>
  </si>
  <si>
    <t>51.714685</t>
  </si>
  <si>
    <t>39.160744</t>
  </si>
  <si>
    <t>Собственники помещений МКД Владимира Невского, 38в</t>
  </si>
  <si>
    <t>МКД по ул. Владимира Невского, 38в, 38г, 38е, Быстрых Мария Федоровна, Керимова Лейла Сахавели Кызы, Хорошманов Иван Иванович</t>
  </si>
  <si>
    <t>2.318</t>
  </si>
  <si>
    <t>51.715917</t>
  </si>
  <si>
    <t>39.160601</t>
  </si>
  <si>
    <t>Собственники помещений МКД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</si>
  <si>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</si>
  <si>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2.319</t>
  </si>
  <si>
    <t>51.719744</t>
  </si>
  <si>
    <t>39.165647</t>
  </si>
  <si>
    <t>Собственники помещений МКД № 39 б,д по ул.Владимира Невского</t>
  </si>
  <si>
    <t>МКД по ул.Владимира Невского, 39б, 39д, ООО КРОКС ПЛЮС, ООО Локос, Учебный центр ЛИК, Сердюкова Елена Александровна, ИП Быков Андрей Владимирович, Хмельник</t>
  </si>
  <si>
    <t>2.320</t>
  </si>
  <si>
    <t>51.707255</t>
  </si>
  <si>
    <t>39.149001</t>
  </si>
  <si>
    <t>Собственники помещений МКД Владимира Невского, 4</t>
  </si>
  <si>
    <t xml:space="preserve">МКД по ул. Владимира Невского, 4, ООО СОЮЗ (Табакерка),ООО УМНЫЙ РИТЕЙЛ ,ЗАО Фармацевтические препараты </t>
  </si>
  <si>
    <t>2.321</t>
  </si>
  <si>
    <t>51.715389</t>
  </si>
  <si>
    <t>39.163153</t>
  </si>
  <si>
    <t>Собственники помещений МКД Владимира Невского, 40</t>
  </si>
  <si>
    <t>МКД по ул. Владимира Невского, 40, ИП Русин Иван Борисович, Д/С № 189</t>
  </si>
  <si>
    <t>2.322</t>
  </si>
  <si>
    <t>51.714958</t>
  </si>
  <si>
    <t>39.1682416</t>
  </si>
  <si>
    <t>Собственники помещений МКД Бульвара Победы,20</t>
  </si>
  <si>
    <t>МКД по ул. Вл. Невского,44, б-р Победы 18, 20, ООО Барика,Д/С № 193,ИП Кравченко Александр Владимирович (Русский аппетит),УК Коминтерновского района (новая с 01.06.2012г.),ООО Альфа Рязань</t>
  </si>
  <si>
    <t>2.323</t>
  </si>
  <si>
    <t>51.716502</t>
  </si>
  <si>
    <t>39.167593</t>
  </si>
  <si>
    <t>МКД по ул. Владимира Невского, 46, ООО Апрель Воронеж</t>
  </si>
  <si>
    <t>2.324</t>
  </si>
  <si>
    <t>51.719009</t>
  </si>
  <si>
    <t>39.171419</t>
  </si>
  <si>
    <t>МКД по ул. Владимира Невского, 47, Новичкова Татьяна Вячеславовна,Морец Елена Николаевна,ИП Полупанова В.И.</t>
  </si>
  <si>
    <t>2.325</t>
  </si>
  <si>
    <t>51.719029</t>
  </si>
  <si>
    <t>39.175817</t>
  </si>
  <si>
    <t>собственники помещений МКД 48 по ул. Владимира Невского</t>
  </si>
  <si>
    <t xml:space="preserve">МКД по ул. Владимира Невского, 48, НИКОЛЬ ШКОЛА, ИП Ленина Е.А.,ООО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А.Д., Звягина В.С., Вострикова В.А. </t>
  </si>
  <si>
    <t>2.326</t>
  </si>
  <si>
    <t>51.717151</t>
  </si>
  <si>
    <t>39.17588</t>
  </si>
  <si>
    <t>Собственники помещений МКД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</si>
  <si>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</si>
  <si>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2.327</t>
  </si>
  <si>
    <t>51.717765</t>
  </si>
  <si>
    <t>39.174922</t>
  </si>
  <si>
    <t>Собственники помещений МКД Владимира Невского, 48г</t>
  </si>
  <si>
    <t xml:space="preserve">МКД по ул. Владимира Невского, 48г, ООО Салон красоты Невский, ООО ЮГ ФАРМА ВОРОНЕЖ, ИП Самарова Ирина Анатольевна, ООО КЛЮЧ </t>
  </si>
  <si>
    <t>2.328</t>
  </si>
  <si>
    <t>51.718575</t>
  </si>
  <si>
    <t>39.172425</t>
  </si>
  <si>
    <t>МКД по ул. Владимира Невского, 49,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</si>
  <si>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2.329</t>
  </si>
  <si>
    <t>51.718716</t>
  </si>
  <si>
    <t>39.173401</t>
  </si>
  <si>
    <t>Собственники помещений МКД № 55а по ул.Владимира Невского</t>
  </si>
  <si>
    <t>МКД по ул.Владимира Невского, 55а, ООО ДОВЕРИЕ ,Андреева Ольга Дмитриевна,ООО Апрель Воронеж,ИП Скворцова В.В.(робин сдобин),ООО Забота (аптеки)</t>
  </si>
  <si>
    <t>2.330</t>
  </si>
  <si>
    <t>51.719606</t>
  </si>
  <si>
    <t>39.173469</t>
  </si>
  <si>
    <t>МКД по ул.Владимира Невского, 57</t>
  </si>
  <si>
    <t>2.331</t>
  </si>
  <si>
    <t>51.719898</t>
  </si>
  <si>
    <t>39.174843</t>
  </si>
  <si>
    <t>МКД по ул. Владимира Невского, 59, АО Тандер магазины</t>
  </si>
  <si>
    <t>2.332</t>
  </si>
  <si>
    <t>51.719576</t>
  </si>
  <si>
    <t>39.1745</t>
  </si>
  <si>
    <t>МКД по ул. Владимира Невского, 61</t>
  </si>
  <si>
    <t>2.333</t>
  </si>
  <si>
    <t>51.72043283</t>
  </si>
  <si>
    <t>39.1748433932</t>
  </si>
  <si>
    <t>МКД по ул. Владимира Невского, 63, Гревцева Ирина Владимировна,Дорофеева Валентина Прокофьевна</t>
  </si>
  <si>
    <t>2.334</t>
  </si>
  <si>
    <t>51.720809</t>
  </si>
  <si>
    <t>39.172603</t>
  </si>
  <si>
    <t>МКД по ул. Владимира Невского, 65</t>
  </si>
  <si>
    <t>2.335</t>
  </si>
  <si>
    <t>51.720452</t>
  </si>
  <si>
    <t>39.171939</t>
  </si>
  <si>
    <t>МКД по ул. Владимира Невского, 65А</t>
  </si>
  <si>
    <t>2.336</t>
  </si>
  <si>
    <t>51.72031</t>
  </si>
  <si>
    <t>39.173113</t>
  </si>
  <si>
    <t>МКД по ул.Владимира Невского, 67</t>
  </si>
  <si>
    <t>2.337</t>
  </si>
  <si>
    <t>51.721198</t>
  </si>
  <si>
    <t>39.173696</t>
  </si>
  <si>
    <t>МКД по ул. Владимира Невского, 69</t>
  </si>
  <si>
    <t>2.338</t>
  </si>
  <si>
    <t>51.704684</t>
  </si>
  <si>
    <t>39.1462289</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</si>
  <si>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</si>
  <si>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2.339</t>
  </si>
  <si>
    <t>51.721279</t>
  </si>
  <si>
    <t>39.172738</t>
  </si>
  <si>
    <t>МКД по ул. Владимира Невского, 71</t>
  </si>
  <si>
    <t>2.340</t>
  </si>
  <si>
    <t>51.72234</t>
  </si>
  <si>
    <t>39.17077</t>
  </si>
  <si>
    <t>МКД по ул. Владимира Невского, 79</t>
  </si>
  <si>
    <t>2.341</t>
  </si>
  <si>
    <t>51.72219</t>
  </si>
  <si>
    <t>39.169902</t>
  </si>
  <si>
    <t>Собственники помещений МКД № 81 по ул.Владимира Невского</t>
  </si>
  <si>
    <t>МКД по ул.Владимира Невского, 81</t>
  </si>
  <si>
    <t>2.342</t>
  </si>
  <si>
    <t>51.7232040913</t>
  </si>
  <si>
    <t>39.1700619504</t>
  </si>
  <si>
    <t>собственники помещений МКД 81а по ул. Вл. Невского</t>
  </si>
  <si>
    <t>МКД по ул. ул. Вл. Невского 81А</t>
  </si>
  <si>
    <t>2.343</t>
  </si>
  <si>
    <t>51.721835</t>
  </si>
  <si>
    <t>39.1701033</t>
  </si>
  <si>
    <t>Собственники помещений МКД № 83 по ул.Владимира Невского</t>
  </si>
  <si>
    <t>МКД по ул.Владимира Невского, 83, Зорина Людмила Викторовна, Шлейман Николай Александрович</t>
  </si>
  <si>
    <t>2.344</t>
  </si>
  <si>
    <t>51.7044813</t>
  </si>
  <si>
    <t>39.148822</t>
  </si>
  <si>
    <t>Собственники помещений МКД № 85 по ул.Владимира Невского</t>
  </si>
  <si>
    <t>МКД по ул.Владимира Невского, 85, 85а, 85б, Скрыпникова Мария Николаевна</t>
  </si>
  <si>
    <t>2.345</t>
  </si>
  <si>
    <t>51.703992</t>
  </si>
  <si>
    <t>Собственники помещений МКД № 9 по ул.Владимира Невского</t>
  </si>
  <si>
    <t>МКД по ул. Владимира Невского, 9</t>
  </si>
  <si>
    <t>2.346</t>
  </si>
  <si>
    <t>51.675339</t>
  </si>
  <si>
    <t>39.1539768</t>
  </si>
  <si>
    <t>Собственники помещений МКД Керамическая,37</t>
  </si>
  <si>
    <t>МКд по ул. Вольная, 44, Керамическая, 37,  ул. Красных Зорь,54, Машиностроителей, 76, 78, ул.Торпедо, 24, ИП Хромых Александр Владимирович, ООО" Барбарис".</t>
  </si>
  <si>
    <t>2.347</t>
  </si>
  <si>
    <t>51.678134</t>
  </si>
  <si>
    <t>39.141846</t>
  </si>
  <si>
    <t>Собственники помещений МКД № 1а по ул.Гайдара</t>
  </si>
  <si>
    <t>МКД по ул. ул. Гайдара 1 А</t>
  </si>
  <si>
    <t>2.348</t>
  </si>
  <si>
    <t>51.678977</t>
  </si>
  <si>
    <t>39.1366680</t>
  </si>
  <si>
    <t>Собственники помещений МКД Гайдара, 11а</t>
  </si>
  <si>
    <t>МКД по ул. Гайдара, 9, 11, 11а, 13, 15, 9 Января, 228, 230, 232, 234, 236, 238, 240, 242, 244, 246, ул. Малаховского, 1,5 пер. Хреновской, 38, 38а, пер. Валуйский,22</t>
  </si>
  <si>
    <t>2.349</t>
  </si>
  <si>
    <t>51.683408</t>
  </si>
  <si>
    <t>39.188657</t>
  </si>
  <si>
    <t>Собственники помещений МКД Геращенко, 4</t>
  </si>
  <si>
    <t>МКД по ул. Геращенко, 4, Ватутина, 3, Труда пр., 36, 40, 40а, 42, 44, Воронежский региональный центр по обращению с отходами,ООО ПОДОРОЖНИК, ООО ЛЕЛЬ, ИП Еременко К.И.((робин сдобин), ООО СОЗВЕЗДИЕ, Пылева Марина Викторовна, МБУ ДО ЦДО СОЗВЕЗДИЕ, ООО МЭЙКО-ПЛЮС</t>
  </si>
  <si>
    <t>2.350</t>
  </si>
  <si>
    <t>51.6847428471</t>
  </si>
  <si>
    <t>39.1711505632</t>
  </si>
  <si>
    <t>МКД по ул. Дружинников, 15</t>
  </si>
  <si>
    <t>2.351</t>
  </si>
  <si>
    <t>51.685188</t>
  </si>
  <si>
    <t>39.171393</t>
  </si>
  <si>
    <t>Собственники помещений МКД Дружинников, 26</t>
  </si>
  <si>
    <t>МКД по ул. Дружинников, 26</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</si>
  <si>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</si>
  <si>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</si>
  <si>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</si>
  <si>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</si>
  <si>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</si>
  <si>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</si>
  <si>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</si>
  <si>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</si>
  <si>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</si>
  <si>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</si>
  <si>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</si>
  <si>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</si>
  <si>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</si>
  <si>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</si>
  <si>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</si>
  <si>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МКД по ул. Еремеева 43,41,39,45а, ПАО Квадра, ООО ГазЭлектроПром</t>
  </si>
  <si>
    <t>2.356</t>
  </si>
  <si>
    <t>51.675887</t>
  </si>
  <si>
    <t>39.180068</t>
  </si>
  <si>
    <t>Собственники помещений МКД по ул.Еремеева, 7</t>
  </si>
  <si>
    <t>МКД по ул. Еремеева, 7, 9, 11, 13, 15</t>
  </si>
  <si>
    <t>2.357</t>
  </si>
  <si>
    <t>51.71396</t>
  </si>
  <si>
    <t>39.173783</t>
  </si>
  <si>
    <t>Собственники помещений МКД № 10 по ул.Маршала Жукова</t>
  </si>
  <si>
    <t>МКД по ул. Маршала Жукова, 10, Белоконева Елена Николаевна,Журавлев Евгений Иванович,Яковлева Татьяна Владимировна</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</si>
  <si>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</si>
  <si>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</si>
  <si>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</si>
  <si>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</si>
  <si>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</si>
  <si>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</si>
  <si>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</si>
  <si>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</si>
  <si>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</si>
  <si>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</si>
  <si>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</si>
  <si>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</si>
  <si>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</si>
  <si>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</si>
  <si>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</si>
  <si>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Собственники помещений МКД №24  по ул.Маршала Жукова</t>
  </si>
  <si>
    <t>МКД по ул. Маршала Жукова, 24, Новичкова Т.В.,ООО СОЮЗ (Табакерка),Джикаеви Виктор Викторович,Банкетова Юлия Юрьевна,ООО Невского 49,Школа искусств 7</t>
  </si>
  <si>
    <t>2.363</t>
  </si>
  <si>
    <t>МКД по ул. Маршала Жукова, 26</t>
  </si>
  <si>
    <t>2.364</t>
  </si>
  <si>
    <t>Собственники помещений МКД Маршала Жукова, 4</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</si>
  <si>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</si>
  <si>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2.365</t>
  </si>
  <si>
    <t>Собственники помещений МКД №7  по ул.Маршала Жукова</t>
  </si>
  <si>
    <t>МКД по ул. Маршала Жукова, 5, 5а, 7, ИП Кравченко Александр Владимирович (Русский аппетит), ООО СОЮЗ (Табакерка)</t>
  </si>
  <si>
    <t>2.366</t>
  </si>
  <si>
    <t>51.711171</t>
  </si>
  <si>
    <t>39.175226</t>
  </si>
  <si>
    <t>Собственники помещений МКД Маршала Жукова, 6</t>
  </si>
  <si>
    <t>МКД по ул. Маршала Жукова, 6, 8, ООО АЛЬФА-М (ком.), ООО ТРЭК ПЛЮС, Уриновская Е.П., Гоенок Елена Николаевна</t>
  </si>
  <si>
    <t>2.367</t>
  </si>
  <si>
    <t>51.711015</t>
  </si>
  <si>
    <t>39.172355</t>
  </si>
  <si>
    <t xml:space="preserve">Собственники помещений МКД Жукова,7 </t>
  </si>
  <si>
    <t>МКД по Бульвару Победы, 7, Семенова Лариса Петровна, ИП Борисов Олег Васильевич, ООО Ригла, Ромащенко Михаил Александрович, ЗАО ХОЛОД</t>
  </si>
  <si>
    <t>2.368</t>
  </si>
  <si>
    <t>51.714519419</t>
  </si>
  <si>
    <t>39.1719674871</t>
  </si>
  <si>
    <t>МКД по ул. Маршала Жукова, 9</t>
  </si>
  <si>
    <t>2.369</t>
  </si>
  <si>
    <t>Собственники помещений МКД по ул. Жемчужной,6б</t>
  </si>
  <si>
    <t>МКД по ул. Жемчужной,6б</t>
  </si>
  <si>
    <t>2.370</t>
  </si>
  <si>
    <t>Собственники помещений МКД № 7  по ул.Загородная</t>
  </si>
  <si>
    <t>МКД № 7а,  по ул.Загородная</t>
  </si>
  <si>
    <t>2.371</t>
  </si>
  <si>
    <t>51.671497</t>
  </si>
  <si>
    <t>39.163880</t>
  </si>
  <si>
    <t>Собственники помещений МКД № 15  по ул.Загородная</t>
  </si>
  <si>
    <t>МКД по ул.Загородняя,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</si>
  <si>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2.372</t>
  </si>
  <si>
    <t>51.705459</t>
  </si>
  <si>
    <t>39.106717</t>
  </si>
  <si>
    <t>МКД по ул. Екатерины Зеленко, 22а, ООО Телеком В1</t>
  </si>
  <si>
    <t>2.373</t>
  </si>
  <si>
    <t>51.698442</t>
  </si>
  <si>
    <t>39.105226</t>
  </si>
  <si>
    <t>Собственники помещений МКД по ул.Екатерины Зеленко, 6а, 8а</t>
  </si>
  <si>
    <t>МКД по ул. Екатерины Зеленко, 6а, 8а</t>
  </si>
  <si>
    <t>2.374</t>
  </si>
  <si>
    <t>Собственники помещений МКД № 2а  по ул.Ипподромной</t>
  </si>
  <si>
    <t>МКД по ул. Ипподромная,  2а</t>
  </si>
  <si>
    <t>2.375</t>
  </si>
  <si>
    <t>51.69822</t>
  </si>
  <si>
    <t>39.197948</t>
  </si>
  <si>
    <t>МКД по ул.Ипподромная,  2, 2а, 2б, 2в, Шишкова 60, ЦЕНТР ГИГИЕНЫ И ЭПИДЕМИОЛОГИИ В ВОРОНЕЖСКОЙ ОБЛАСТИ</t>
  </si>
  <si>
    <t>2.376</t>
  </si>
  <si>
    <t>39.205656</t>
  </si>
  <si>
    <t>ОКС "Левобережник"</t>
  </si>
  <si>
    <t>МКД по ул. Ипподромная,  68/2, пер. Здоровья , 90/1, 90/2, ООО УДС ЧЕРНОЗЕМЬЕ, ООО Агроторг</t>
  </si>
  <si>
    <t>2.377</t>
  </si>
  <si>
    <t>51.7179060405</t>
  </si>
  <si>
    <t>39.1454207067</t>
  </si>
  <si>
    <t>собственники помещений МКД по ул. Историка Костомарова,46/1</t>
  </si>
  <si>
    <t>МКД по ул. Историка Костомарова,46/1, 46/3</t>
  </si>
  <si>
    <t>2.378</t>
  </si>
  <si>
    <t>собственники помещений МКД по ул. Историка Костомарова,46/2</t>
  </si>
  <si>
    <t>МКД по ул. Историка Костомарова,46/2</t>
  </si>
  <si>
    <t>2.379</t>
  </si>
  <si>
    <t>собственники помещений МКД по ул. Историка Костомарова,48а</t>
  </si>
  <si>
    <t>МКД по ул. Историка Костомарова,48а</t>
  </si>
  <si>
    <t>2.380</t>
  </si>
  <si>
    <t>51.683961</t>
  </si>
  <si>
    <t>39.190766</t>
  </si>
  <si>
    <t>МКД по ул. Карпинского, 1, 3, 5, Геращенко, 1, 3,  ИП Еременко К.И.((робин сдобин), Д/С № 186, ООО Социальная Аптека 9, ООО Хмельник, ООО ФЕНИКС (табакерка), ЗАО Фармацевтические препараты</t>
  </si>
  <si>
    <t>2.381</t>
  </si>
  <si>
    <t>51.684681</t>
  </si>
  <si>
    <t>39.192158</t>
  </si>
  <si>
    <t>Собственники помещений МКД Карпинского, 2</t>
  </si>
  <si>
    <t>МКД по ул. Карпинского, 2, Политехнический, 1, 3, простпект Труда, 20, ЗАГС, ООО Альфа Владимир, МБУ ДО ЦДО СОЗВЕЗДИЕ, ИП Постникова Лидия Васильевна</t>
  </si>
  <si>
    <t>2.382</t>
  </si>
  <si>
    <t>51.689146</t>
  </si>
  <si>
    <t>39.190236</t>
  </si>
  <si>
    <t>МКД по ул. Карпинского, 33, 40, 42, 44</t>
  </si>
  <si>
    <t>2.383</t>
  </si>
  <si>
    <t>51.686397</t>
  </si>
  <si>
    <t>39.190999</t>
  </si>
  <si>
    <t xml:space="preserve">МКД по ул. Карпинского, 13, 17, 4, 15, 22, 24, 26, ул. Елецкого, 1,5, ул. Лидии Рябцевой, 49, ООО СОЦ Веста, АО Тандер магазины, ООО Апрель Воронеж, ООО ТРЭК ПЛЮС </t>
  </si>
  <si>
    <t>2.384</t>
  </si>
  <si>
    <t>51.688117</t>
  </si>
  <si>
    <t>39.191661</t>
  </si>
  <si>
    <t>Собственники помещений МКД № 6  по ул. Карпинского</t>
  </si>
  <si>
    <t>МКД по ул. Карпинского, 6</t>
  </si>
  <si>
    <t>2.385</t>
  </si>
  <si>
    <t>51.692830</t>
  </si>
  <si>
    <t>39.189456</t>
  </si>
  <si>
    <t>Собственники помещений МКД Карпинского, 61</t>
  </si>
  <si>
    <t>МКД по ул. Карпинского, 61</t>
  </si>
  <si>
    <t>2.386</t>
  </si>
  <si>
    <t>ул. Княжеская,д.  45</t>
  </si>
  <si>
    <t>51.741978</t>
  </si>
  <si>
    <t>39.141202</t>
  </si>
  <si>
    <t>Частный сектор г.Воронежа по ул. Княжесткой с 38 по 52 и 33 по 45</t>
  </si>
  <si>
    <t>2.387</t>
  </si>
  <si>
    <t>51.743779</t>
  </si>
  <si>
    <t>39.141299</t>
  </si>
  <si>
    <t>Частный сектор г.Воронежа по ул. Княжесткой с 54 по80 и 57 по71</t>
  </si>
  <si>
    <t>2.388</t>
  </si>
  <si>
    <t>51.674038</t>
  </si>
  <si>
    <t>39.156834</t>
  </si>
  <si>
    <t>МКД по ул. Красных Зорь, 36, 38, Керамическая, 31, 33, Машиностроителей, 51, Аллабергенова Галина Николаевна,ООО ДИОНА, ИП Печкурова Алла Валериевна, АО Тандер магазины, МБУ ДО ЦДО СОЗВЕЗДИЕ, Почта России действ.</t>
  </si>
  <si>
    <t>2.389</t>
  </si>
  <si>
    <t>51.689080</t>
  </si>
  <si>
    <t>39.199211</t>
  </si>
  <si>
    <t xml:space="preserve">МКД по ул. Лидии Рябцевой, 28, 28б, Багрицкого, 1, ул. Вокзальная 47, 49, пер. Школьный 2, Хлапонин Владимир Григорьевич, СОЮЗ СТРОИТЕЛЕЙ ГОРОДА ВОРОНЕЖА, ИП Кожевников Евгений Иванович, ООО СЕЛЕНА </t>
  </si>
  <si>
    <t>2.390</t>
  </si>
  <si>
    <t>51.687854</t>
  </si>
  <si>
    <t>39.194297</t>
  </si>
  <si>
    <t xml:space="preserve"> МКД по ул.Л.Рябцевой, 47/1, 47/2, 47/3, 48/1, 30, 34, 36, 45а, 45б, Елецкая,8, ООО СОЮЗ (Табакерка), ИП Еременко К.И.((робин сдобин), МБУ ДО ЦДО СОЗВЕЗДИЕ, Д/С № 60, Почта России действ., ИП Дмитренко Наталья Николаевна</t>
  </si>
  <si>
    <t>2.391</t>
  </si>
  <si>
    <t>51.687575</t>
  </si>
  <si>
    <t>39.189685</t>
  </si>
  <si>
    <t>Собственники помещений МКД Лидии Рябцевой, 50</t>
  </si>
  <si>
    <t>МКД по ул. Лидии Рябцевой, 50, ООО ЗОЛОТОЙ ЛОТ - ЛОМБАРД, АНО ДО МЕЛ, Репин Александр Владимирович</t>
  </si>
  <si>
    <t>2.392</t>
  </si>
  <si>
    <t>51.68606</t>
  </si>
  <si>
    <t>39.187243</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</si>
  <si>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</si>
  <si>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2.393</t>
  </si>
  <si>
    <t>51.70692</t>
  </si>
  <si>
    <t>39.138538</t>
  </si>
  <si>
    <t>Собственники помещений МКД № 101  по ул.Генерала Лизюкова</t>
  </si>
  <si>
    <t xml:space="preserve">МКД по ул. Генерала Лизюкова, 101, Лебедев Сергей Михайлович (табакерка), Центрторг, ООО СРТ-Воронеж </t>
  </si>
  <si>
    <t>2.394</t>
  </si>
  <si>
    <t>51.705760</t>
  </si>
  <si>
    <t>39.137830</t>
  </si>
  <si>
    <t>МКД по ул. Генерала Лизюкова, 103, 105, ИП Еременко К.И.((робин сдобин), ИП Пономарева Алёна Александровна</t>
  </si>
  <si>
    <t>2.395</t>
  </si>
  <si>
    <t>51.709733</t>
  </si>
  <si>
    <t>39.168680</t>
  </si>
  <si>
    <t>МБОУ СОШ №43</t>
  </si>
  <si>
    <t>МКД по ул. Генерала Лизюкова, 12, 14, б-р. Победы 15, МБУ ДО ЦДО СОЗВЕЗДИЕ, АО ТД ПЕРЕКРЕСТОК, ООО Агроторг</t>
  </si>
  <si>
    <t>2.396</t>
  </si>
  <si>
    <t>Собственники помещений МКД Генерала Лизюкова, 23</t>
  </si>
  <si>
    <t>МКД по ул. Генерала Лизюкова, 23,  ИП Скворцова В.В.(робин сдобин), ИП ЛИТАВРИНА РИТА СТЕФАНОВНА, ООО Альфамед, ООО Информсвязь, ООО АЛЬФА-6, ПАО Банк Открытие лен., Поляков Михаил Викторович</t>
  </si>
  <si>
    <t>2.397</t>
  </si>
  <si>
    <t>Собственники помещений МКД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</si>
  <si>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</si>
  <si>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2.398</t>
  </si>
  <si>
    <t>ООО УК "РЭК Комфорт", ООО "НОВАЯЭРА"</t>
  </si>
  <si>
    <t>МКД по ул. Генерала Лизюкова, 43,  29, 27,  ЗАО ХОЛОД, Рубцова Галина Егоровна, Почта России действ., ИП Бакулева В.И.,  ИП Коротков Роман Александрович, ИП Чуприк А.В., ООО "МедЕксперт", ИП Полупанова В.И., Д/С № 138</t>
  </si>
  <si>
    <t>2.399</t>
  </si>
  <si>
    <t>МКД по ул. Генерала Лизюкова, 2б, Лобов Андрей Викторович,Бабанская Светлана Николаевна,Меркулова Ольга Викторовна,ИП Рязанов Евгений Николаевич,Донов Александр Николаевич,ООО АБРИС,Суханова Галина Митрофановна,Луцюк Яна Юрьевна,Чеботарев Иван Петрович</t>
  </si>
  <si>
    <t>2.400</t>
  </si>
  <si>
    <t>МКД по ул. Генерала Лизюкова, 3, 17, МКД по Московскому проспекту, 95ООО Социальная Аптека 9, ООО ТРЭК ПЛЮС, ИП Кускова О.Б., ООО ФИРМА "КОМИНФОРМ", Перспектива Союз СКН, ООО ПродвижениеФарм</t>
  </si>
  <si>
    <t>2.401</t>
  </si>
  <si>
    <t>51.70373</t>
  </si>
  <si>
    <t>39.17343</t>
  </si>
  <si>
    <t>Собственники помещений МКД Генерала Лизюкова, 35</t>
  </si>
  <si>
    <t>МКД по ул. Генерала Лизюкова, 21, 31, 35, 37, спортивная школа 23</t>
  </si>
  <si>
    <t>2.402</t>
  </si>
  <si>
    <t>51.707674</t>
  </si>
  <si>
    <t>39.165645</t>
  </si>
  <si>
    <t>Собственники помещений МКД Генерала Лизюкова, 36</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</si>
  <si>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</si>
  <si>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</si>
  <si>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</si>
  <si>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</si>
  <si>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</si>
  <si>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</si>
  <si>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</si>
  <si>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Собственники помещений МКД Генерала Лизюкова, 44</t>
  </si>
  <si>
    <t>МКД по ул. Генерала Лизюкова, 44, ООО ПЕКАРЬ ВРН, МБУ ДО ЦДО СОЗВЕЗДИЕ, ООО АЛЬЯНС (Арбатская, 24)</t>
  </si>
  <si>
    <t>2.405</t>
  </si>
  <si>
    <t>51.706843</t>
  </si>
  <si>
    <t>39.156383</t>
  </si>
  <si>
    <t>Собственники помещений МКД № 46 по ул.Генерала Лизюкова</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</si>
  <si>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</si>
  <si>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2.406</t>
  </si>
  <si>
    <t>Собственники помещений МКД № 47 по ул.Генерала Лизюкова</t>
  </si>
  <si>
    <t>Генерала Лизюкова, 39, 47, ПАО Центрторг</t>
  </si>
  <si>
    <t>2.407</t>
  </si>
  <si>
    <t>Собственники помещений МКД Генерала Лизюкова, 53</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</si>
  <si>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</si>
  <si>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2.408</t>
  </si>
  <si>
    <t>Собственники помещений МКД № 55 по ул.Генерала Лизюкова</t>
  </si>
  <si>
    <t xml:space="preserve">МКД по ул. Генерала Лизюкова, 57, 59, 55, ООО Астор Плюс, ООО ПРЕДПРИЯТИЕ "УЮТ" </t>
  </si>
  <si>
    <t>2.409</t>
  </si>
  <si>
    <t>Собственники помещений МКД № 56 по ул.Генерала Лизюкова</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</si>
  <si>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</si>
  <si>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2.410</t>
  </si>
  <si>
    <t>51.707841</t>
  </si>
  <si>
    <t>39.170454</t>
  </si>
  <si>
    <t>Генерала Лизюкова, 6</t>
  </si>
  <si>
    <t>МКД по ул. Генерала Лизюкова, 6, 18, 16, Чернова Елена Вячеславовна, Микова Любовь Сергеевна, ИП Криворученко О.И., ООО Новые технологии (старая орг.), ИП Тарновский Роман Владимирович, ИП Журжа Константин Александрович, ООО Ригла, ООО СОЮЗ (Табакерка), Зубащенко Павел Александрович, ООО ЮГ ФАРМА ВОРОНЕЖ</t>
  </si>
  <si>
    <t>2.411</t>
  </si>
  <si>
    <t>МКД по ул. Генерала Лизюкова, 61в,ИП Бойко Лилия Юрьевна, Колесникова Наталия Геннадьевна, Волков Алексей Митрофанович, Милованова Ольга Ивановна, Савельева Елена Юрьевна, ООО СМУ № 3</t>
  </si>
  <si>
    <t>2.412</t>
  </si>
  <si>
    <t>39.155856</t>
  </si>
  <si>
    <t>МКД по ул. Генерала Лизюкова, 63, 65, 69 корпус а,  МБУ ДО ЦДО СОЗВЕЗДИЕ, ООО АЛЬФА-М (ком.), ООО СОЮЗ (Табакерка), АО Тандер магазины</t>
  </si>
  <si>
    <t>2.413</t>
  </si>
  <si>
    <t>51.7076211854</t>
  </si>
  <si>
    <t>39.1448450122</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</si>
  <si>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 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</si>
  <si>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2.414</t>
  </si>
  <si>
    <t>51.706103</t>
  </si>
  <si>
    <t>39.146234</t>
  </si>
  <si>
    <t>Собственники помещений МКД № 66а  по ул.Генерала Лизюкова</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</si>
  <si>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</si>
  <si>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2.415</t>
  </si>
  <si>
    <t>51.708748</t>
  </si>
  <si>
    <t>39.144989</t>
  </si>
  <si>
    <t>Собственники помещений МКД № 70  по ул.Генерала Лизюкова</t>
  </si>
  <si>
    <t>МКД по ул. Генерала Лизюкова, 70, 70а, ул. Владимира Невского 13в, б-р Победы 47, Морозов Сергей Васильевич, ИП ФЕДОРОВА И.А.</t>
  </si>
  <si>
    <t>2.416</t>
  </si>
  <si>
    <t>51.707372</t>
  </si>
  <si>
    <t>39.144898</t>
  </si>
  <si>
    <t>Собственники помещений МКД № 72  по ул.Генерала Лизюкова</t>
  </si>
  <si>
    <t>МКД по ул. Генерала Лизюкова, 72, КУВО УСЗН Коминтерновского района г.Воронежа</t>
  </si>
  <si>
    <t>2.417</t>
  </si>
  <si>
    <t>Генерала Лизюкова, 73</t>
  </si>
  <si>
    <t>МКД по ул. Генерала Лизюкова, 67, 69,71, 73, Д/С № 153</t>
  </si>
  <si>
    <t>2.418</t>
  </si>
  <si>
    <t>МКД по ул.Генерала Лизюкова, 77, 75, Арефьев Сергей Германович, ИП Шайкин Евгений Дмитриевич</t>
  </si>
  <si>
    <t>2.419</t>
  </si>
  <si>
    <t>51.707766</t>
  </si>
  <si>
    <t>39.143800</t>
  </si>
  <si>
    <t>Собственники помещений МКД № 78 по ул.Генерала Лизюкова</t>
  </si>
  <si>
    <t>МКД по ул.Генерала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</si>
  <si>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2.420</t>
  </si>
  <si>
    <t>51.703633</t>
  </si>
  <si>
    <t>39.152939</t>
  </si>
  <si>
    <t>Собственники помещений МКД Генерала Лизюкова, 79</t>
  </si>
  <si>
    <t>МКД по ул. Генерала Лизюкова, 79</t>
  </si>
  <si>
    <t>2.421</t>
  </si>
  <si>
    <t xml:space="preserve"> 51.708981</t>
  </si>
  <si>
    <t>39.171281</t>
  </si>
  <si>
    <t>Собственники помещений МКД № 8  по ул.Генерала Лизюкова</t>
  </si>
  <si>
    <t>МКД по ул. Генерала Лиюкова, 8</t>
  </si>
  <si>
    <t>2.422</t>
  </si>
  <si>
    <t>Собственники помещений МКД № 80  по ул.Генерала Лизюкова</t>
  </si>
  <si>
    <t>МКД по ул. Генерала Лизюкова, 80,76, ул. Антонова-Овсеен,23а ИП Кожевников Вениамин Сергеевич,Москалев Сергей Валерьевич,Голикова Ольга Николаевна,Подоляко Ольга Григорьевна,Саложенкин Константин Владимирович,ИП Краснякова Н.П.,Макаркина Марина Владимировна</t>
  </si>
  <si>
    <t>2.423</t>
  </si>
  <si>
    <t>Собственники помещений МКД № 83  по ул.Генерала Лизюкова</t>
  </si>
  <si>
    <t>МКД по ул. Генерала Лизюкова, 83</t>
  </si>
  <si>
    <t>2.424</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</si>
  <si>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</si>
  <si>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2.425</t>
  </si>
  <si>
    <t>51.705715</t>
  </si>
  <si>
    <t>39.141437</t>
  </si>
  <si>
    <t>Собственники помещений МКД Генерала Лизюкова, 89</t>
  </si>
  <si>
    <t>МКД по ул. Генерала Лизюкова, 89</t>
  </si>
  <si>
    <t>2.426</t>
  </si>
  <si>
    <t>51.709727</t>
  </si>
  <si>
    <t>39.169921</t>
  </si>
  <si>
    <t>2.427</t>
  </si>
  <si>
    <t>МКД по ул. Генерала Лизюкова, 9</t>
  </si>
  <si>
    <t>2.428</t>
  </si>
  <si>
    <t>51.705286</t>
  </si>
  <si>
    <t>39.140860</t>
  </si>
  <si>
    <t>Собственники помещений МКД № 91  по ул.Генерала Лизюкова</t>
  </si>
  <si>
    <t>МКД по ул.Генерала Лизюкова, 91, 91а</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</si>
  <si>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</si>
  <si>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</si>
  <si>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</si>
  <si>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</si>
  <si>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</si>
  <si>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</si>
  <si>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</si>
  <si>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МКД по ул.Генерала Лизюкова, 99, 97</t>
  </si>
  <si>
    <t>2.432</t>
  </si>
  <si>
    <t>51.678640</t>
  </si>
  <si>
    <t>39.161409</t>
  </si>
  <si>
    <t>Собственники помещений МКД Машиностроителей, 13/1</t>
  </si>
  <si>
    <t>МКД по ул. Машиностроителей, 13/1, ООО Ригла</t>
  </si>
  <si>
    <t>2.433</t>
  </si>
  <si>
    <t>51.681490</t>
  </si>
  <si>
    <t>39.163843</t>
  </si>
  <si>
    <t>МКД по ул. Машиностроителей, 18, Зейналов Халил Исрафил, ИП Бочарова К.С. Русский Аппетит, ООО ВЛАСТА РУ, Казанина Виктория Владимировна</t>
  </si>
  <si>
    <t>2.434</t>
  </si>
  <si>
    <t>51.676791</t>
  </si>
  <si>
    <t>39.159396</t>
  </si>
  <si>
    <t>Собственники помещений МКД Машиностроителей, 19</t>
  </si>
  <si>
    <t>МКД по ул. Машиностроителей, 15, 17, 19, 21, 23, 25, 27, 29, 35, 37, 39, 41, 43, 45, 47, 49, ул. Подклетенская, 21, ул. Загородняя, 47, 49, ул. Керамическая, 42, ООО СОЮЗ (Табакерка), ООО Альфа Рязань,Д/С № 39</t>
  </si>
  <si>
    <t>2.435</t>
  </si>
  <si>
    <t>51.677878</t>
  </si>
  <si>
    <t>39.156213</t>
  </si>
  <si>
    <t>Собственники помещений МКД Машиностроителей, 34</t>
  </si>
  <si>
    <t>МКД по ул. Машиностроителей, 26, 26а, 28, 30, 32, 36, 38,  48, 52, 54, Загородная, 51, 53, 55, 57, 59, 61, 63, Торпедо, 34, 34а, 38, 40, 42, 44</t>
  </si>
  <si>
    <t>2.436</t>
  </si>
  <si>
    <t>51.676286</t>
  </si>
  <si>
    <t>39.155438</t>
  </si>
  <si>
    <t>Собственники помещений МКД Машиностроителей, 72</t>
  </si>
  <si>
    <t>МКД по ул. Машиностроителей, 50, 56, 58, 62, 64, 66, 68, 70, 72, 74, Торпедо, 26, 28, 30, 32, ООО СОЮЗ (Табакерка), ООО УЧЕТСЕРВИС, ООО Импульс-сервис, АО ТОБУС</t>
  </si>
  <si>
    <t>2.438</t>
  </si>
  <si>
    <t>51.679655</t>
  </si>
  <si>
    <t>39.16008</t>
  </si>
  <si>
    <t>Собственники помещений МКД Машиностроителей, 11</t>
  </si>
  <si>
    <t>МКД по ул. Машиностроителей, 9, 11, ИП БАТИЩЕВ Н.А. (Русский аппетит)</t>
  </si>
  <si>
    <t>2.439</t>
  </si>
  <si>
    <t>51.724384</t>
  </si>
  <si>
    <t>39.162281</t>
  </si>
  <si>
    <t>Собственники помещений МКД Миронова,39</t>
  </si>
  <si>
    <t>2.440</t>
  </si>
  <si>
    <t xml:space="preserve">МКД по ул. Миронова, 47, ООО ЭК СТАН </t>
  </si>
  <si>
    <t>2.441</t>
  </si>
  <si>
    <t>2.443</t>
  </si>
  <si>
    <t>51.721957</t>
  </si>
  <si>
    <t>39.166869</t>
  </si>
  <si>
    <t>Собственники помещений МКД № 11а  по ул.Мордасовой</t>
  </si>
  <si>
    <t>МКД по ул. Мордасовой, 11а</t>
  </si>
  <si>
    <t>2.445</t>
  </si>
  <si>
    <t>51.71977</t>
  </si>
  <si>
    <t>39.167268</t>
  </si>
  <si>
    <t>Собственники помещений МКД № 9  по ул.Мордасовой</t>
  </si>
  <si>
    <t>МКД по ул. Мордасовой, 3, 3а, 5, ИП Скворцова В.В.(робин сдобин)</t>
  </si>
  <si>
    <t>2.446</t>
  </si>
  <si>
    <t>51.72052</t>
  </si>
  <si>
    <t>39.166206</t>
  </si>
  <si>
    <t>Собственники помещений МКД № 7  по ул.Мордасовой</t>
  </si>
  <si>
    <t>МКД по ул. Мордасовой, 7</t>
  </si>
  <si>
    <t>2.447</t>
  </si>
  <si>
    <t>51.72012</t>
  </si>
  <si>
    <t>39.167042</t>
  </si>
  <si>
    <t>Собственники помещений МКД №7а  по ул.Мордасовой</t>
  </si>
  <si>
    <t>МКД по ул. Мордасовой, 7а, ИП Зайцев Геннадий Иванович</t>
  </si>
  <si>
    <t>2.448</t>
  </si>
  <si>
    <t>Собственники помещений МКД №3,3а,5  по ул.Мордасовой</t>
  </si>
  <si>
    <t>МКД по ул. Мордасовой, 9,15</t>
  </si>
  <si>
    <t>2.449</t>
  </si>
  <si>
    <t>51.721665</t>
  </si>
  <si>
    <t>39.165905</t>
  </si>
  <si>
    <t>Собственники помещений МКД № 9а по ул.Мордасовой</t>
  </si>
  <si>
    <t>МКД по ул. Мордасовой, 9а</t>
  </si>
  <si>
    <t>2.450</t>
  </si>
  <si>
    <t>51.720248</t>
  </si>
  <si>
    <t>39.165490</t>
  </si>
  <si>
    <t>Собственники помещений МКД № 9б по ул.Мордасовой</t>
  </si>
  <si>
    <t>МКД по ул. Мордасовой, 9б</t>
  </si>
  <si>
    <t>2.451</t>
  </si>
  <si>
    <t>51.719514</t>
  </si>
  <si>
    <t>39.139652</t>
  </si>
  <si>
    <t>Собственники помещений МКД Независимости, 55/1</t>
  </si>
  <si>
    <t>МКД по ул. Независимости, 55/1, Дегтярева Ольга Николаевна</t>
  </si>
  <si>
    <t>2.452</t>
  </si>
  <si>
    <t>51.720975</t>
  </si>
  <si>
    <t>39.1401664</t>
  </si>
  <si>
    <t>Собственники помещений МКД Независимости, 55/5</t>
  </si>
  <si>
    <t>МКД по ул. Независимости, 55/3, 55/5, Кустов Александр Анатольевич, Юрьева Ольга Сергеевна</t>
  </si>
  <si>
    <t>2.453</t>
  </si>
  <si>
    <t>51.721687</t>
  </si>
  <si>
    <t>39.14249</t>
  </si>
  <si>
    <t>ООО специализированный застройщик "Стэл-инвест"</t>
  </si>
  <si>
    <t>МКД по ул. Независимости, 55/7</t>
  </si>
  <si>
    <t>2.454</t>
  </si>
  <si>
    <t>МКД по ул. Независимости, 55/9, 55/9 корпус 1, 55/9 корпус 2, УК Веста (УК Стэл),ООО ФАРТОН-ВРН</t>
  </si>
  <si>
    <t>2.455</t>
  </si>
  <si>
    <t>51.7196557</t>
  </si>
  <si>
    <t>39.141282</t>
  </si>
  <si>
    <t>Собственники помещений МКД Независимости, 55/2</t>
  </si>
  <si>
    <t>МКД по ул. Независимости, 55/2, 55/4</t>
  </si>
  <si>
    <t>2.456</t>
  </si>
  <si>
    <t>ул. Независимости 55/8</t>
  </si>
  <si>
    <t>51.721856</t>
  </si>
  <si>
    <t>39.140541</t>
  </si>
  <si>
    <t>МКД по ул.Независимости, 55/8</t>
  </si>
  <si>
    <t>2.457</t>
  </si>
  <si>
    <t>ул. Независимости 84</t>
  </si>
  <si>
    <t>Собственники помещений МКД по ул. Независимости , 84,84/2,84/3, 84/4, 84/5</t>
  </si>
  <si>
    <t>МКД по ул. Независимости 84, 84/3, 84/2, Нищенко Марина Анатольевна,Пономарева Наталья Владимировна,ООО АЛЬФА-М (ком.),ИП Прямоглядов Виктор Владимирович,ИП Шипилова Галина Евгеньевна,Лаврова А.А.,АО Тандер магазины,Кондратьев Александр Владимирович,ИП Рогов Дмитрий Алексеевич,ООО Агроторг</t>
  </si>
  <si>
    <t>2.458</t>
  </si>
  <si>
    <t>51.697665</t>
  </si>
  <si>
    <t>39.147871</t>
  </si>
  <si>
    <t>Собственники помещений МКД Новгородская, 121</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</si>
  <si>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</si>
  <si>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2.459</t>
  </si>
  <si>
    <t>51.698938</t>
  </si>
  <si>
    <t>39.146928</t>
  </si>
  <si>
    <t>Собственники помещений МКД № 127 по ул.Новгородской</t>
  </si>
  <si>
    <t>2.460</t>
  </si>
  <si>
    <t>51.699087</t>
  </si>
  <si>
    <t>39.146268</t>
  </si>
  <si>
    <t>Собственники помещений МКД № 131 по ул.Новгородской</t>
  </si>
  <si>
    <t>МКД по ул. Новгородская, 131, 132, 133, 135, 129</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</si>
  <si>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</si>
  <si>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</si>
  <si>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</si>
  <si>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</si>
  <si>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</si>
  <si>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</si>
  <si>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</si>
  <si>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</si>
  <si>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</si>
  <si>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</si>
  <si>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</si>
  <si>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</si>
  <si>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</si>
  <si>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</si>
  <si>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ул. Свердлова: с 15 по 39 и с 62 по 94</t>
  </si>
  <si>
    <t>2.467</t>
  </si>
  <si>
    <t>51.681471</t>
  </si>
  <si>
    <t>39.20888</t>
  </si>
  <si>
    <t>Частный сектор г.Воронежа по ул. Свердлова</t>
  </si>
  <si>
    <t>2.468</t>
  </si>
  <si>
    <t>Собственники помещений МКД по ул. Серафима Саровского, 179 корп.1</t>
  </si>
  <si>
    <t>МКД по ул. Серафима Саровского, 179</t>
  </si>
  <si>
    <t>2.469</t>
  </si>
  <si>
    <t>Собственники помещений МКД по ул. Серафима Саровского, 179 корп.2</t>
  </si>
  <si>
    <t>МКД по ул. Серафима Саровского, 179 корп.1</t>
  </si>
  <si>
    <t>2.470</t>
  </si>
  <si>
    <t>51.683631</t>
  </si>
  <si>
    <t>39.166289</t>
  </si>
  <si>
    <t>Собственники помещений МКД № 10 по ул. Солнечной</t>
  </si>
  <si>
    <t>МКД по ул. Солнечной, 10, ООО ФЕНИКС (табакерка)</t>
  </si>
  <si>
    <t>2.471</t>
  </si>
  <si>
    <t>51.694835</t>
  </si>
  <si>
    <t>39.165070</t>
  </si>
  <si>
    <t>Собственники помещений МКД Солнечная, 18</t>
  </si>
  <si>
    <t>МКД по ул. Солнечная, 18,  Солнечный пер., 1, 3, 5, 10, 13, 46, 52, 62</t>
  </si>
  <si>
    <t>2.472</t>
  </si>
  <si>
    <t>51.477817</t>
  </si>
  <si>
    <t>1297557.80</t>
  </si>
  <si>
    <t>Собственники помещений МКД № 2по ул. Солнечной</t>
  </si>
  <si>
    <t>МКД по ул. Солнечной, 2, ИП Гамуев Олег Владимирович (Табакерка)</t>
  </si>
  <si>
    <t>2.473</t>
  </si>
  <si>
    <t>51.683075</t>
  </si>
  <si>
    <t>39.165262</t>
  </si>
  <si>
    <t>Собственники помещений МКД Солнечная, 23, 27</t>
  </si>
  <si>
    <t>МКД по ул. Солнечная, 23, 27, ООО СОЮЗ (Табакерка)</t>
  </si>
  <si>
    <t>2.474</t>
  </si>
  <si>
    <t>51.696421</t>
  </si>
  <si>
    <t>39.165055</t>
  </si>
  <si>
    <t>2.475</t>
  </si>
  <si>
    <t>51.677279</t>
  </si>
  <si>
    <t>39.165325</t>
  </si>
  <si>
    <t>Собственники помещений МКД Солнечная, 9</t>
  </si>
  <si>
    <t xml:space="preserve">МКД по ул. Солнечная, 3, 5, 7, 9, 11, 11а, 13а, Партизанский пер.,4, 8, 10, УК КАЧЕСТВО ПЛЮС </t>
  </si>
  <si>
    <t>2.476</t>
  </si>
  <si>
    <t>51.690186</t>
  </si>
  <si>
    <t>39.1591486</t>
  </si>
  <si>
    <t>МКД  по ул. Строителей, 1, 3, 5, ИП Яцких Н.В., ООО Теплосбыт</t>
  </si>
  <si>
    <t>2.477</t>
  </si>
  <si>
    <t>51.677088</t>
  </si>
  <si>
    <t>39.151738</t>
  </si>
  <si>
    <t>2.478</t>
  </si>
  <si>
    <t>51.689073</t>
  </si>
  <si>
    <t>39.209278</t>
  </si>
  <si>
    <t xml:space="preserve">Транспортная, 49, Медицинский университет имени Н.Н. Бурденко </t>
  </si>
  <si>
    <t>2.479</t>
  </si>
  <si>
    <t>51.694175</t>
  </si>
  <si>
    <t>39.506802</t>
  </si>
  <si>
    <t>Собственники помещений МКД № 67 по  ул. Транспортной</t>
  </si>
  <si>
    <t>МКД по ул.Транспортной, 65, 65а, 67, 69, 73, 75, 77, Почта России действ.</t>
  </si>
  <si>
    <t>2.480</t>
  </si>
  <si>
    <t>51.695951</t>
  </si>
  <si>
    <t>39.207200</t>
  </si>
  <si>
    <t xml:space="preserve">Собственники помещений МКД Транспортная, 79, </t>
  </si>
  <si>
    <t>МКД по ул. Транспортная, 79, 83, ООО Агроторг</t>
  </si>
  <si>
    <t>2.481</t>
  </si>
  <si>
    <t>51.6971919615</t>
  </si>
  <si>
    <t>39.2068393042</t>
  </si>
  <si>
    <t>МКД по ул. Транспортная, 81</t>
  </si>
  <si>
    <t>2.482</t>
  </si>
  <si>
    <t>Собственники помещений МКД Транспортная, 79</t>
  </si>
  <si>
    <t>2.483</t>
  </si>
  <si>
    <t>51.680355</t>
  </si>
  <si>
    <t>39.189405</t>
  </si>
  <si>
    <t>МКД по Урицкого, 124, 126, Варейкиса, 51, 53, 55, ИП Дорохова Н.А., Текутьева Елена Петровна, ПРОКУРАТУРА ВОРОНЕЖСКОЙ ОБЛАСТИ</t>
  </si>
  <si>
    <t>2.484</t>
  </si>
  <si>
    <t>51.678666</t>
  </si>
  <si>
    <t>39.186348</t>
  </si>
  <si>
    <t>Собственники помещений МКД Урицкого, 155, 157</t>
  </si>
  <si>
    <t>МКД по Урицкого, 155, 157, Шишкин Алексей Дмитриевич, Нестерова Марина Романовна, Швырев Владимир Владимирович</t>
  </si>
  <si>
    <t>2.485</t>
  </si>
  <si>
    <t>51.682592</t>
  </si>
  <si>
    <t>39.209816</t>
  </si>
  <si>
    <t>ул. Урицкого, ул. Просвящения, пер. Республиканский, пер. Исплкомовский, часть ул. Вокзальной</t>
  </si>
  <si>
    <t>2.486</t>
  </si>
  <si>
    <t>51.682895</t>
  </si>
  <si>
    <t>39.201781</t>
  </si>
  <si>
    <t>Собственники помещений МКД Урицкого, 62-64</t>
  </si>
  <si>
    <t>МКД по Урицкого, 56, 58, 60, 62, 64, 66, 66а, 68, проспект Труда, 1, пер. Республиканский, 19, МАУ ЦДО ПЕРЕМЕНА, АНО ДО Интерлингва, ООО Альфамед, МБУ ДО ЦДО СОЗВЕЗДИЕ, Почта России действ.</t>
  </si>
  <si>
    <t>2.487</t>
  </si>
  <si>
    <t>51.681406</t>
  </si>
  <si>
    <t>39.197451</t>
  </si>
  <si>
    <t>ОАО "Желдорреммаш" ИНН 7715729877</t>
  </si>
  <si>
    <t>МКД по ул. Урицкого, 69</t>
  </si>
  <si>
    <t>2.488</t>
  </si>
  <si>
    <t>51.682378</t>
  </si>
  <si>
    <t>39.197883</t>
  </si>
  <si>
    <t>Собственники помещений МКД Урицкого, 80</t>
  </si>
  <si>
    <t>МКД по Урицкого, 80, 82, ул.Варейкиса, 5</t>
  </si>
  <si>
    <t>2.489</t>
  </si>
  <si>
    <t>51.681863</t>
  </si>
  <si>
    <t>39.193485</t>
  </si>
  <si>
    <t>Собственники помещений МКД Урицкого, 88</t>
  </si>
  <si>
    <t>МКД по Урицкого, 88, 90, 92, пр. Труда, 31, 33, 35, 37, ООО СОЦ Веста, Занина Лидия Дмитриевна, ООО АЗИМУТ (Табакерка), ООО Агроторг, ИП Молокостов Н.Л.</t>
  </si>
  <si>
    <t>2.490</t>
  </si>
  <si>
    <t>51.703416</t>
  </si>
  <si>
    <t>39.193356</t>
  </si>
  <si>
    <t>Собственники помещений МКД № 10 по ул.Хользунова</t>
  </si>
  <si>
    <t>2.491</t>
  </si>
  <si>
    <t>Собственники помещений МКД № 100 по ул.Хользунова</t>
  </si>
  <si>
    <t>МКД по ул. Хользунова,100,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</si>
  <si>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2.492</t>
  </si>
  <si>
    <t>51.703005</t>
  </si>
  <si>
    <t>39.143162</t>
  </si>
  <si>
    <t>Собственники помещений МКД № 102 по ул.Хользунова</t>
  </si>
  <si>
    <t>МКД по ул. Хользунова,102</t>
  </si>
  <si>
    <t>2.493</t>
  </si>
  <si>
    <t>Собственники помещений МКД Хользунова, 102в</t>
  </si>
  <si>
    <t>МКд по Хользунова, 102в, ООО УВИП</t>
  </si>
  <si>
    <t>2.494</t>
  </si>
  <si>
    <t>51.700361</t>
  </si>
  <si>
    <t>39.150730</t>
  </si>
  <si>
    <t>Собственники помещений МКД Хользунова, 107</t>
  </si>
  <si>
    <t>МКД по Хользунова, 107, ООО ПРОСТОГАЗ</t>
  </si>
  <si>
    <t>2.495</t>
  </si>
  <si>
    <t xml:space="preserve">МКД по Хользунова, 108, Д/С № 168 </t>
  </si>
  <si>
    <t>2.496</t>
  </si>
  <si>
    <t>51.7008890208</t>
  </si>
  <si>
    <t>39.1446685913</t>
  </si>
  <si>
    <t>МКД по ул.Хользунова, 109</t>
  </si>
  <si>
    <t>2.497</t>
  </si>
  <si>
    <t>Собственники помещений МКД № 110 по ул.Хользунова</t>
  </si>
  <si>
    <t>МКД по ул.Хользунова, 112, 110,112в</t>
  </si>
  <si>
    <t>2.498</t>
  </si>
  <si>
    <t>51.700641</t>
  </si>
  <si>
    <t>39.143102</t>
  </si>
  <si>
    <t>Собственники помещений МКД № 115 по ул.Хользунова</t>
  </si>
  <si>
    <t>МКД по ул.Хользунова, 111, 113, АО Тандер магазины, АО ТД ПЕРЕКРЕСТОК</t>
  </si>
  <si>
    <t>2.499</t>
  </si>
  <si>
    <t>МКД по ул.Хользунова, 114, 118, ул. Генерала Лизюкова 91б, вставка, АУ ВО ВОЦСРВИ, ООО Агроторг,</t>
  </si>
  <si>
    <t>2.500</t>
  </si>
  <si>
    <t>51.700791</t>
  </si>
  <si>
    <t>39.141505</t>
  </si>
  <si>
    <t>МКД по ул.Хользунова,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</si>
  <si>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2.501</t>
  </si>
  <si>
    <t>Собственники помещений МКД Хользунова, 116</t>
  </si>
  <si>
    <t>МКД по Хользунова, 116</t>
  </si>
  <si>
    <t>2.503</t>
  </si>
  <si>
    <t>51.700091</t>
  </si>
  <si>
    <t>39.139047</t>
  </si>
  <si>
    <t>Собственники помещений МКД № 125 по ул.Хользунова</t>
  </si>
  <si>
    <t>2.504</t>
  </si>
  <si>
    <t>Собственники помещений МКД Хользунова, 13-15</t>
  </si>
  <si>
    <t>МКД по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</si>
  <si>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2.505</t>
  </si>
  <si>
    <t>51.701018</t>
  </si>
  <si>
    <t>39.19171</t>
  </si>
  <si>
    <t>Собственники помещений МКД Хользунова, 17</t>
  </si>
  <si>
    <t>МКД по Хользунова, 17, 19, 21а, Шишкова, 69, МБУ ДО ЦДО СОЗВЕЗДИЕ</t>
  </si>
  <si>
    <t>2.506</t>
  </si>
  <si>
    <t>Собственники помещений МКД Хользунова, 21а</t>
  </si>
  <si>
    <t>МКД Хользунова, 21а, 19, Шишкова , 69</t>
  </si>
  <si>
    <t>2.508</t>
  </si>
  <si>
    <t>51.702528</t>
  </si>
  <si>
    <t>39.185136</t>
  </si>
  <si>
    <t>Собственники помещений МКД Хользунова, 35</t>
  </si>
  <si>
    <t>МКД по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</si>
  <si>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2.509</t>
  </si>
  <si>
    <t>51.704722</t>
  </si>
  <si>
    <t>39.192287</t>
  </si>
  <si>
    <t>Собственники помещений МКД Хользунова, 38/1</t>
  </si>
  <si>
    <t>МКД по ул. Хользунова, 38, 38/1, 38/3, 38/4, Оболадзе Ирина Георгиевна, Орешева Диана Романовна,Котенева Марина Николаевна,АО Тандер магазины</t>
  </si>
  <si>
    <t>2.510</t>
  </si>
  <si>
    <t>51.703567</t>
  </si>
  <si>
    <t xml:space="preserve"> 39.188588</t>
  </si>
  <si>
    <t>Собственники помещений МКД Хользунова, 38/10</t>
  </si>
  <si>
    <t>МКД по ул. Хользунова, 38/7, 38/8, 38/9, 38/10, ООО ГРААЛЬ ,ИП Дубянская Анастасия Юрьевна,ООО Инфраструктура-Воронеж ,ИП Рыбачев Алексей Вячеславович,ООО Агроторг</t>
  </si>
  <si>
    <t>2.511</t>
  </si>
  <si>
    <t>51.704725</t>
  </si>
  <si>
    <t>39.188200</t>
  </si>
  <si>
    <t>МКД по ул. Хользунова, 40д</t>
  </si>
  <si>
    <t>2.512</t>
  </si>
  <si>
    <t>51.705361</t>
  </si>
  <si>
    <t>39.188057</t>
  </si>
  <si>
    <t>Собственники помещений МКД Хользунова, 40а</t>
  </si>
  <si>
    <t>Хользунова, 40, 40а, Университет ВГУ</t>
  </si>
  <si>
    <t>2.513</t>
  </si>
  <si>
    <t>51.705369</t>
  </si>
  <si>
    <t>39.1883300</t>
  </si>
  <si>
    <t>Собственники помещений МКД Хользунова, 40б</t>
  </si>
  <si>
    <t>МКД по Хользунова, 40б</t>
  </si>
  <si>
    <t>2.514</t>
  </si>
  <si>
    <t xml:space="preserve">51.422266 </t>
  </si>
  <si>
    <t>39.112751</t>
  </si>
  <si>
    <t>МКД по ул. Хользунова, 40в</t>
  </si>
  <si>
    <t>2.515</t>
  </si>
  <si>
    <t>51.704833</t>
  </si>
  <si>
    <t>39.190551</t>
  </si>
  <si>
    <t>Собственники помещений МКД Хользунова, 40г</t>
  </si>
  <si>
    <t>МКД по Хользунова, 40г</t>
  </si>
  <si>
    <t>2.516</t>
  </si>
  <si>
    <t>51.703888</t>
  </si>
  <si>
    <t>39.186283</t>
  </si>
  <si>
    <t>Собственники помещений МКДХользунова, 42</t>
  </si>
  <si>
    <t>Хользунова, 42, Университет ВГУ</t>
  </si>
  <si>
    <t>2.517</t>
  </si>
  <si>
    <t>51.703436</t>
  </si>
  <si>
    <t>39.185848</t>
  </si>
  <si>
    <t>ФГБОУ ВО "ВГУИТ"</t>
  </si>
  <si>
    <t xml:space="preserve">Хользунова, 44, Технологическая академия </t>
  </si>
  <si>
    <t>2.518</t>
  </si>
  <si>
    <t>51.703935</t>
  </si>
  <si>
    <t>39.184708</t>
  </si>
  <si>
    <t>МКД по ул. Хользунова , 46, ИП Хадарцева Р., ООО Цезарь (Русский аппетит)</t>
  </si>
  <si>
    <t>2.519</t>
  </si>
  <si>
    <t>51.703491</t>
  </si>
  <si>
    <t>39.183780</t>
  </si>
  <si>
    <t>Собственники помещений МКД Хользунова, 48</t>
  </si>
  <si>
    <t>МКД по Хользунова, 48, ИП Хибина Елена Анатольевна</t>
  </si>
  <si>
    <t>2.520</t>
  </si>
  <si>
    <t>51.704358</t>
  </si>
  <si>
    <t>39.183778</t>
  </si>
  <si>
    <t>Собственники помещений МКД Хользунова, 50</t>
  </si>
  <si>
    <t>Хользунова, 50, Университет ВГУ</t>
  </si>
  <si>
    <t>2.521</t>
  </si>
  <si>
    <t>Собственники помещений МКД Хользунова, 60</t>
  </si>
  <si>
    <t>МКД по Хользунова, 58, 60, ИП Ковалевская Марина Иналовна (табакерка), ООО ФЕНИКС (табакерка)</t>
  </si>
  <si>
    <t>2.522</t>
  </si>
  <si>
    <t>51.703226</t>
  </si>
  <si>
    <t>39.17740</t>
  </si>
  <si>
    <t>2.523</t>
  </si>
  <si>
    <t>51.702778</t>
  </si>
  <si>
    <t>39.173665</t>
  </si>
  <si>
    <t>Собственники помещений МКД № 64 по ул.Хользунова</t>
  </si>
  <si>
    <t>МКД по ул. Хользунова, 64, ИП Думанов Сергей Владимирович , ООО ЦЭС ПРОФСПОРТ, ИП Клецов Вадим Владимирович</t>
  </si>
  <si>
    <t>2.524</t>
  </si>
  <si>
    <t>51.703598</t>
  </si>
  <si>
    <t>39.173481</t>
  </si>
  <si>
    <t>Собственники помещений МКД № 64а по ул.Хользунова</t>
  </si>
  <si>
    <t>МКД по ул. Хользунова, 64а, Ряшенцева Галина Михайловна</t>
  </si>
  <si>
    <t>2.525</t>
  </si>
  <si>
    <t>МКД по ул. Хользунова, 66, 68, СДЮСШОР №8, ООО МУ "ВИТА", Родионова Татьяна Николаевна</t>
  </si>
  <si>
    <t>2.526</t>
  </si>
  <si>
    <t>51.7026896384</t>
  </si>
  <si>
    <t>39.1658707123</t>
  </si>
  <si>
    <t>МКД по Хользунова, 72, 72а, 72б, Боярищева Татьяна Владимировна,ИП ЛИТАВРИНА РИТА СТЕФАНОВНА,Пенской Николай Иванович,Новикова Наталья Ивановна,Сукочева Валентина Борисовна,Артемова Ольга Павловна,Сергиенко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</si>
  <si>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2.527</t>
  </si>
  <si>
    <t>МКД по ул. Хользунова, 74, 76, сбербанк, ООО СОЮЗ (Табакерка), ПАО Сбербанк лен</t>
  </si>
  <si>
    <t>2.528</t>
  </si>
  <si>
    <t xml:space="preserve"> МКД по ул. Хользунова, 80</t>
  </si>
  <si>
    <t>2.529</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</si>
  <si>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</si>
  <si>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2.530</t>
  </si>
  <si>
    <t xml:space="preserve">МКД по ул. Хользунова, 88, 92, ООО СОЮЗ (Табакерка), ПАО Центрторг </t>
  </si>
  <si>
    <t>2.531</t>
  </si>
  <si>
    <t>Собственники помещений МКД № 94 по ул.Хользунова</t>
  </si>
  <si>
    <t>МКД по ул. Хользунова, 94</t>
  </si>
  <si>
    <t>2.532</t>
  </si>
  <si>
    <t>51.702857</t>
  </si>
  <si>
    <t>39.150605</t>
  </si>
  <si>
    <t>Собственники помещений МКД № 96 по ул.Хользунова</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</si>
  <si>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</si>
  <si>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2.533</t>
  </si>
  <si>
    <t>Собственники помещений МКД Хользунова, 98</t>
  </si>
  <si>
    <t>МКД по Хользунова, 98, 98в, АНО ДО Интерлингва, ИП Скворцова В.В.(робин сдобин)</t>
  </si>
  <si>
    <t>2.534</t>
  </si>
  <si>
    <t>МКД по ул. Хользунова, 9/4</t>
  </si>
  <si>
    <t>2.535</t>
  </si>
  <si>
    <t>51.700924</t>
  </si>
  <si>
    <t>39.163794</t>
  </si>
  <si>
    <t>Собственники помещений МКД № 99б по ул.Хользунова</t>
  </si>
  <si>
    <t>МКД по ул. Хользунова, 99б, АО Тандер магазины</t>
  </si>
  <si>
    <t>2.536</t>
  </si>
  <si>
    <t>51.74162</t>
  </si>
  <si>
    <t>39.157049</t>
  </si>
  <si>
    <t>2.537</t>
  </si>
  <si>
    <t>51.700453</t>
  </si>
  <si>
    <t>39.195683</t>
  </si>
  <si>
    <t>ООО СОЮЗ (Табакерка),МКД по ул. Шишкова 57</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</si>
  <si>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</si>
  <si>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</si>
  <si>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</si>
  <si>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</si>
  <si>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</si>
  <si>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</si>
  <si>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</si>
  <si>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Собственники помещений МКД № 61 по ул.Шишкова</t>
  </si>
  <si>
    <t>МКД по ул. Шишкова, 61, ул. Хользунова, 17</t>
  </si>
  <si>
    <t>2.540</t>
  </si>
  <si>
    <t>51.699973</t>
  </si>
  <si>
    <t>39.197166</t>
  </si>
  <si>
    <t>Собственники помещений МКД Шишкова, 70а</t>
  </si>
  <si>
    <t>МКД по Шишкова, 70а, 70, Ермошина Наталья Олеговна</t>
  </si>
  <si>
    <t>2.541</t>
  </si>
  <si>
    <t>51.702689</t>
  </si>
  <si>
    <t>39.200059</t>
  </si>
  <si>
    <t>Собственники помещений МКД Шишкова, 72/1, 72/4, 72/5</t>
  </si>
  <si>
    <t>МКД по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</si>
  <si>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2.542</t>
  </si>
  <si>
    <t>51.702816</t>
  </si>
  <si>
    <t>39.201415</t>
  </si>
  <si>
    <t>Собственники помещений МКД № 72/2 по ул.Шишкова</t>
  </si>
  <si>
    <t>МКД по ул. Шишкова, 72/1, 72/2, 72/3, 72/4, 72/5</t>
  </si>
  <si>
    <t>2.543</t>
  </si>
  <si>
    <t>51.701285</t>
  </si>
  <si>
    <t>39.199410</t>
  </si>
  <si>
    <t>Собственники помещений МКД Шишкова, 72/5</t>
  </si>
  <si>
    <t>МКД по Шишкова, 72/1, 72/2, 72/3, 72/4, 72/5</t>
  </si>
  <si>
    <t>2.544</t>
  </si>
  <si>
    <t>51.7036928</t>
  </si>
  <si>
    <t>39.201732</t>
  </si>
  <si>
    <t>Собственники помещений МКД Шишкова, 72б</t>
  </si>
  <si>
    <t>МКД по Шишкова, 72б, ООО СОКРАТ</t>
  </si>
  <si>
    <t>2.547</t>
  </si>
  <si>
    <t>51.705263</t>
  </si>
  <si>
    <t>39.194476</t>
  </si>
  <si>
    <t>Собственники помещений МКД № 75 по ул.Шишкова</t>
  </si>
  <si>
    <t>МКД по ул. Шишкова, 75, Гуляева Тамара Павловна, ООО Бамблби Компани, ИП Жданов Николай Васильевич</t>
  </si>
  <si>
    <t>2.548</t>
  </si>
  <si>
    <t>51.690471</t>
  </si>
  <si>
    <t>39.198357</t>
  </si>
  <si>
    <t>МКД по ул. Шишкова, 8, ООО Бамблби Компани</t>
  </si>
  <si>
    <t>2.549</t>
  </si>
  <si>
    <t>51.721165</t>
  </si>
  <si>
    <t>39.154170</t>
  </si>
  <si>
    <t>Собственники помещений МКД № 15 по ул.Шукшина</t>
  </si>
  <si>
    <t xml:space="preserve">МКД по ул.Шукшина, 13, 15, Бондаренко Павел Владимирович, ООО РАНТЕЛ, Попова Ирина Александровна, ООО ГРАНД-ГАЛАНТ, Сафонова Ольга Павловна </t>
  </si>
  <si>
    <t>2.550</t>
  </si>
  <si>
    <t>51.722736</t>
  </si>
  <si>
    <t>39.158121</t>
  </si>
  <si>
    <t>Собственники помещений МКД № 25 по ул.Шукшина</t>
  </si>
  <si>
    <t>2.551</t>
  </si>
  <si>
    <t>51.722993</t>
  </si>
  <si>
    <t>39.158975</t>
  </si>
  <si>
    <t>Собственники помещений МКД № 23 по ул.Шукшина</t>
  </si>
  <si>
    <t>МКД по ул. Шукшина, 23, 27,ООО ЦЕНТР ТОРГОВЛИ, АО Тандер магазины</t>
  </si>
  <si>
    <t>2.552</t>
  </si>
  <si>
    <t>51.686767</t>
  </si>
  <si>
    <t>39.180939</t>
  </si>
  <si>
    <t xml:space="preserve">МКД по ул. Электросигнальная,2,4,6,8,12,14,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</si>
  <si>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2.553</t>
  </si>
  <si>
    <t>51.686008</t>
  </si>
  <si>
    <t>39.178253</t>
  </si>
  <si>
    <t>Собственники помещений МКД № 7 по ул.Электросигнальной</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</si>
  <si>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</si>
  <si>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</si>
  <si>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</si>
  <si>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</si>
  <si>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</si>
  <si>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</si>
  <si>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</si>
  <si>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</si>
  <si>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</si>
  <si>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</si>
  <si>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</si>
  <si>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</si>
  <si>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</si>
  <si>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</si>
  <si>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</si>
  <si>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</si>
  <si>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</si>
  <si>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</si>
  <si>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</si>
  <si>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</si>
  <si>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</si>
  <si>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</si>
  <si>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</si>
  <si>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</si>
  <si>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</si>
  <si>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</si>
  <si>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</si>
  <si>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</si>
  <si>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</si>
  <si>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</si>
  <si>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</si>
  <si>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</si>
  <si>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</si>
  <si>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</si>
  <si>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</si>
  <si>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</si>
  <si>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АО «УК Советского района"</t>
  </si>
  <si>
    <t>ул. 9 Января, 89,91,93,97,99,101,  ООО ВАРЯГ (7 дней),УМВД России по г.Воронежу,ООО СОЮЗ (Табакерка),ИП ЛИТАВРИНА РИТА СТЕФАНОВНА,ИП Соловьев Виктор Викторович,ИП ШТЫКОВ В.В.,ИП Загваздин В.А.,ИП ПЫШКОВ Г.С.,ИП КРИВЕНКО С.И.</t>
  </si>
  <si>
    <t>5.8</t>
  </si>
  <si>
    <t>ул. 9 Января, 113Б</t>
  </si>
  <si>
    <t>51.671693</t>
  </si>
  <si>
    <t>39.15356789</t>
  </si>
  <si>
    <t>УК «Городской СервисЦентр»</t>
  </si>
  <si>
    <t>ул. 9 Января, 113А,Б</t>
  </si>
  <si>
    <t>5.9</t>
  </si>
  <si>
    <t>ул. 9 Января, 125</t>
  </si>
  <si>
    <t>51.67255605</t>
  </si>
  <si>
    <t>39.15203077</t>
  </si>
  <si>
    <t>ул. 9 Января, 111,123,125,127,129; ул. Жигулевская, 28А,30,34, ООО АВРОРА 36,ООО ГАЛАКТИКА  (Сов),Проскуряков Владислав Викторович,ООО Торговый Дом Агрофарм,Д/С № 14 (Сов.),ООО ТИТАН ,ООО Центр имплантологии,ИП ЛИТАВРИНА РИТА СТЕФАНОВНА</t>
  </si>
  <si>
    <t>5.10</t>
  </si>
  <si>
    <t>ул. 9 Января, 131</t>
  </si>
  <si>
    <t>51.67294751</t>
  </si>
  <si>
    <t>39.14943979</t>
  </si>
  <si>
    <t>плитка</t>
  </si>
  <si>
    <t>ООО "ВУК"</t>
  </si>
  <si>
    <t>ул. 9 Января, 131, 133, ИП Миронова Светлана Александровна,ИП Манаенкова Ирина Леонидовна,ООО ВУК,ООО Агроторг,Бабакова С. В.,ИП Молокостов Н.Л.,ПАО Сбербанк лен,АО Тандер магазины,ИП Колосенцев Роман Геннадьевич,ООО МК-СТРОЙ,ООО КМ-СТРОЙ</t>
  </si>
  <si>
    <t>5.11</t>
  </si>
  <si>
    <t>ул. 9 Января, 135</t>
  </si>
  <si>
    <t>51.6741431716</t>
  </si>
  <si>
    <t xml:space="preserve"> 39.148357127</t>
  </si>
  <si>
    <t>0,75/0,80/1,1</t>
  </si>
  <si>
    <t>ул. 9 Января, 137,139,141,149,151,155,157; ул. Жигулевская, 38,40,42,Частный сектор г.Воронежа,ООО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</si>
  <si>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5.12</t>
  </si>
  <si>
    <t>ул. 9 Января, 169</t>
  </si>
  <si>
    <t>39.142905</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</si>
  <si>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</si>
  <si>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5.13</t>
  </si>
  <si>
    <t>ул. 9 Января, 181</t>
  </si>
  <si>
    <t>51.67476494</t>
  </si>
  <si>
    <t>39.14101239</t>
  </si>
  <si>
    <t>ул. 9 Января, 181,183,185; ул. Газовая, 10,12,14,16; ул. Семилукская, 20,22,24,2Б. ИП Скворцова В.В.(робин сдобин),ИП Попова Ирина Сергеевна (Русский аппетит),ИП Молокостов Н.Л. ,ООО СОЮЗ (Табакерка)</t>
  </si>
  <si>
    <t>5.14</t>
  </si>
  <si>
    <t>ул. 9 Января, 191А</t>
  </si>
  <si>
    <t>51.67646</t>
  </si>
  <si>
    <t>39.137843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</si>
  <si>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</si>
  <si>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5.15</t>
  </si>
  <si>
    <t>ул. 9 Января, 211</t>
  </si>
  <si>
    <t>51.67816124</t>
  </si>
  <si>
    <t>39.13356667</t>
  </si>
  <si>
    <t>выкат</t>
  </si>
  <si>
    <t>ул. 9 Января, 211, ООО АЛЬФА-М (ком.)</t>
  </si>
  <si>
    <t>5.16</t>
  </si>
  <si>
    <t>ул. 9 Января, 213</t>
  </si>
  <si>
    <t>51.67818785</t>
  </si>
  <si>
    <t>39.13270838</t>
  </si>
  <si>
    <t>5.17</t>
  </si>
  <si>
    <t>ул. 9 Января, 231Д</t>
  </si>
  <si>
    <t>51.68081291</t>
  </si>
  <si>
    <t>39.11961786</t>
  </si>
  <si>
    <t>5.18</t>
  </si>
  <si>
    <t>ул. 9 Января, 231Е</t>
  </si>
  <si>
    <t>51.68167520</t>
  </si>
  <si>
    <t>39.11928945</t>
  </si>
  <si>
    <t>5.19</t>
  </si>
  <si>
    <t>ул. 9 Января, 233/12</t>
  </si>
  <si>
    <t>51.68005655</t>
  </si>
  <si>
    <t>39.12304018</t>
  </si>
  <si>
    <t>ул. 9 Января, 233/12. Липман Евгений Яковлевич</t>
  </si>
  <si>
    <t>5.20</t>
  </si>
  <si>
    <t>ул. 9 января, 233/18</t>
  </si>
  <si>
    <t>51.67861887</t>
  </si>
  <si>
    <t>39.12251611</t>
  </si>
  <si>
    <t>5.21</t>
  </si>
  <si>
    <t>ул. 9 января, 233/19</t>
  </si>
  <si>
    <t>51.67950650</t>
  </si>
  <si>
    <t>39.12437193</t>
  </si>
  <si>
    <t>ул. 9 января, 233/19, ООО ГОРОДСКАЯ АПТЕКА,Каврасская Ольга Вячеславовна,ООО АС БИЛТ ,ООО ЧИГЛАФАРМА,ИП Гречушникова Анастасия Алексеевна,ИП Гридчин Валерий Александрович,АНО ДО СК БЕЛКА ,ООО ДНС Ритейл,</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</si>
  <si>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</si>
  <si>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</si>
  <si>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</si>
  <si>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</si>
  <si>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</si>
  <si>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</si>
  <si>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</si>
  <si>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</si>
  <si>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</si>
  <si>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</si>
  <si>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</si>
  <si>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</si>
  <si>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</si>
  <si>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</si>
  <si>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</si>
  <si>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</si>
  <si>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</si>
  <si>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</si>
  <si>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</si>
  <si>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</si>
  <si>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</si>
  <si>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</si>
  <si>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ул. 9 января, 233/35, ПАО Сбербанк лен,ООО АПТЕКА-А.в.е-1 ,ООО КАПИТАЛТОРГ м-н Семь дней,ИП Короткова Елена Алексеевна,ООО Агроторг</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</si>
  <si>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</si>
  <si>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</si>
  <si>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</si>
  <si>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</si>
  <si>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</si>
  <si>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</si>
  <si>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</si>
  <si>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</si>
  <si>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</si>
  <si>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</si>
  <si>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</si>
  <si>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</si>
  <si>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</si>
  <si>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</si>
  <si>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ул. 9 января, 233А</t>
  </si>
  <si>
    <t>51.68090489</t>
  </si>
  <si>
    <t>39.12450360</t>
  </si>
  <si>
    <t>ул. 9 января, 233А, ИП Шевелева Вероника Геннадьевна (Табакерка),ИП Бутурлакина Наиля Рафаэлевна,Буздина Е.С.,ООО СОЮЗ (Табакерка)</t>
  </si>
  <si>
    <t>5.31</t>
  </si>
  <si>
    <t>ул. 9 января, 233Б</t>
  </si>
  <si>
    <t>51.68087796</t>
  </si>
  <si>
    <t>39.12448357</t>
  </si>
  <si>
    <t>ул. 9 января, 233Б, Шлыкова А. И.</t>
  </si>
  <si>
    <t>5.32</t>
  </si>
  <si>
    <t>ул. 9 января, 233В</t>
  </si>
  <si>
    <t>51.68157437</t>
  </si>
  <si>
    <t>39.12296596</t>
  </si>
  <si>
    <t>ул.9 января, 233В</t>
  </si>
  <si>
    <t>5.33</t>
  </si>
  <si>
    <t>ул. 9 января, 241/1</t>
  </si>
  <si>
    <t>51.68631850</t>
  </si>
  <si>
    <t>39.10928761</t>
  </si>
  <si>
    <t>ул. 9 января, 241/1,    ООО ГлавПивТорг,Трофимов Евгений Игоревич,Липман Евгений Яковлевич,Лебедева Наталья Васильевна,ИП Попова Ирина Сергеевна (Русский аппетит),ИП Шибаева Антонина Тимофеевна,ИП Скворцова В.В.(робин сдобин),ООО ГОРОДСКАЯ АПТЕКА,ООО РОЗМАРИН,ООО СОЮЗ (Табакерка),Дагаев Денис Александрович</t>
  </si>
  <si>
    <t>5.34</t>
  </si>
  <si>
    <t>ул. 9 января, 241/10</t>
  </si>
  <si>
    <t>51.68491139</t>
  </si>
  <si>
    <t>39.10895771</t>
  </si>
  <si>
    <t>ул. 9 января, 241/10, ИП Солнцева Элина Валерьевна,ООО РАВИОЛИ,Андриевских А.А.,ИП Леонова Татьяна Николаевна,ИП Жданова Татьяна Владимировна</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</si>
  <si>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</si>
  <si>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</si>
  <si>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</si>
  <si>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</si>
  <si>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</si>
  <si>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</si>
  <si>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</si>
  <si>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</si>
  <si>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</si>
  <si>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</si>
  <si>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</si>
  <si>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</si>
  <si>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</si>
  <si>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</si>
  <si>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</si>
  <si>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</si>
  <si>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</si>
  <si>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</si>
  <si>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</si>
  <si>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</si>
  <si>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</si>
  <si>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</si>
  <si>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</si>
  <si>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</si>
  <si>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</si>
  <si>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</si>
  <si>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</si>
  <si>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</si>
  <si>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</si>
  <si>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</si>
  <si>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</si>
  <si>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</si>
  <si>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</si>
  <si>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</si>
  <si>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</si>
  <si>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</si>
  <si>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</si>
  <si>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</si>
  <si>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</si>
  <si>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</si>
  <si>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</si>
  <si>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</si>
  <si>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</si>
  <si>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</si>
  <si>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</si>
  <si>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</si>
  <si>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</si>
  <si>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</si>
  <si>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</si>
  <si>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</si>
  <si>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</si>
  <si>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</si>
  <si>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</si>
  <si>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</si>
  <si>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</si>
  <si>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</si>
  <si>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</si>
  <si>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</si>
  <si>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</si>
  <si>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</si>
  <si>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</si>
  <si>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</si>
  <si>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</si>
  <si>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</si>
  <si>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</si>
  <si>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</si>
  <si>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</si>
  <si>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</si>
  <si>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</si>
  <si>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</si>
  <si>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</si>
  <si>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</si>
  <si>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</si>
  <si>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</si>
  <si>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</si>
  <si>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</si>
  <si>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</si>
  <si>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ул. Антокольского, 2,4, ООО СМУ-153 ,Кобылкина Л. Р.,ООО ВОДОЛЕЙ,ООО Альфа Владимир</t>
  </si>
  <si>
    <t>5.52</t>
  </si>
  <si>
    <t>ул. Антокольского, 2</t>
  </si>
  <si>
    <t>51.65824885</t>
  </si>
  <si>
    <t>39.12890237</t>
  </si>
  <si>
    <t>ТСЖ "Созвехдие"</t>
  </si>
  <si>
    <t>ул. Антокольского, 2, ООО СМУ-153 ,Кобылкина Л. Р.,ООО ВОДОЛЕЙ,ООО Альфа Владимир</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</si>
  <si>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</si>
  <si>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</si>
  <si>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</si>
  <si>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</si>
  <si>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</si>
  <si>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</si>
  <si>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</si>
  <si>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</si>
  <si>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</si>
  <si>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</si>
  <si>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</si>
  <si>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ул. Берег реки Дон, 29Е</t>
  </si>
  <si>
    <t>51.62619374</t>
  </si>
  <si>
    <t>39.06843271</t>
  </si>
  <si>
    <t>ООО "СтройТехника"</t>
  </si>
  <si>
    <t xml:space="preserve">ул. Берег реки Дон, 29Е. ООО ИМИДЖ,Страхов А.С.,ООО СОЮЗ (Табакерка),Нестерова Н.Н.,ООО Мединвест Групп </t>
  </si>
  <si>
    <t>5.56</t>
  </si>
  <si>
    <t>б-р Пионеров, 17Б</t>
  </si>
  <si>
    <t>51.65513394</t>
  </si>
  <si>
    <t>39.15338795</t>
  </si>
  <si>
    <t>0,75/1,1</t>
  </si>
  <si>
    <t>б-р Пионеров, 9, 11, 17,19;  Комонова Татьяна Васильевна,Баранов Евгений Александрович,УМВД России по г.Воронежу,Волкова Ольга Егоровна,ООО УМНЫЙ РИТЕЙЛ ,Павлюков Сергей Петрович,ЗАГС,ПАО Сбербанк лен,АО Тандер магазины,Ульшин Алексей Иванович</t>
  </si>
  <si>
    <t>5.57</t>
  </si>
  <si>
    <t>б-р Пионеров, 22</t>
  </si>
  <si>
    <t>51.65586610</t>
  </si>
  <si>
    <t>39.14944515</t>
  </si>
  <si>
    <t>б-р Пионеров, 16,20,22,24; ул. Домостроителей, 7А, 9, 9А, 11,  Милых Г.С.,АО ТОБУС,Д/С № 63,ООО ОКАФАРМ ,ЗАО Фармацевтические препараты</t>
  </si>
  <si>
    <t>5.58</t>
  </si>
  <si>
    <t>б-р Пионеров, 2</t>
  </si>
  <si>
    <t>51.65767314</t>
  </si>
  <si>
    <t>39.15445546</t>
  </si>
  <si>
    <t xml:space="preserve">Б. Пионеров, 2,4,6,8,12, 10в; ул. Космонавтов, 14, 16,  Тимофеева Ольга Викторовна,Трофимова Оксана Васильевна,ООО КАЗАНЬЭКСПРЕСС,ИП Кулаков Вадим Игоревич,спортивная школа 22,ИП Черноусов В.В,ООО ОКАФАРМ </t>
  </si>
  <si>
    <t>5.59</t>
  </si>
  <si>
    <t>б-р Фестивальный, 7А</t>
  </si>
  <si>
    <t>51.659783</t>
  </si>
  <si>
    <t>39.120392</t>
  </si>
  <si>
    <t>ПО ЖСК «Советский-1»</t>
  </si>
  <si>
    <t>5.60</t>
  </si>
  <si>
    <t>б-р Фестивальный, 11А</t>
  </si>
  <si>
    <t>51.659296</t>
  </si>
  <si>
    <t>39.120916</t>
  </si>
  <si>
    <t>5.61</t>
  </si>
  <si>
    <t>б-р Фестивальный, 23А</t>
  </si>
  <si>
    <t>51.65783621</t>
  </si>
  <si>
    <t>39.12204136</t>
  </si>
  <si>
    <t>б-р Фестивальный, 15А,19А,23А</t>
  </si>
  <si>
    <t>5.62</t>
  </si>
  <si>
    <t>б-р Фестивальный, 25А</t>
  </si>
  <si>
    <t>51.66143010</t>
  </si>
  <si>
    <t>39.11914729</t>
  </si>
  <si>
    <t>5.63</t>
  </si>
  <si>
    <t>ул. Ворошилова, 32А</t>
  </si>
  <si>
    <t xml:space="preserve"> 51.651014</t>
  </si>
  <si>
    <t xml:space="preserve"> 39.158363</t>
  </si>
  <si>
    <t>ООО УК «Юго-Западный РЭК № 12»</t>
  </si>
  <si>
    <t>ул. Домостроителей, 41,51,51А,53,55; ул. Космонавтов,48,50,52,54,56; ул. Ворошилова, 24,26,28,30,32,34,38,38А,40,42,44,46,48,   ООО Аптека Миндаль,ООО ПЕКАРЬ ВРН,Всероссийское общество инвалидов,ООО СОЮЗ (Табакерка),Спортивная школа олимпийского резерва №10,ООО Агроторг,Учреждение дополнительного образования Центр Техноград,АО Тандер магазины,ИП Золин Дмитрий Владимирович,ООО Альфа Владимир,ИП Конищева Ольга Германовна,Глаголева Н. А.,Д/с № 48,МКД г.Воронежа,Централизованная библиотечная система ,ИП Козорезов А.В.,ООО АПВЗ ,ООО ОРИОН,ООО ЧИГЛАФАРМА,ООО На троих</t>
  </si>
  <si>
    <t>5.64</t>
  </si>
  <si>
    <t>ул. Южно-Моравская, 1 Г</t>
  </si>
  <si>
    <t>ИП Елисеева Ю.В.</t>
  </si>
  <si>
    <t>ул. Ю. Моравская, 1Г</t>
  </si>
  <si>
    <t>5.65</t>
  </si>
  <si>
    <t>ул. Ворошилова, 38А</t>
  </si>
  <si>
    <t>51.649317</t>
  </si>
  <si>
    <t>39.1587919</t>
  </si>
  <si>
    <t>ТСЖ «Клен»</t>
  </si>
  <si>
    <t>ул. Ворошилова, 38А,48,50,   Лачугина Инна Ивановна,ООО ПКФ Донар,Немцова Светлана Сергеевна,Ермашова Светлана Александровна,ООО АФ Аудит-Комплекс ,ООО САНПУЛ ,Гойкалов Н.И.,Панкратьева Галина Леонидовна,ООО ВОРОНЕЖНЕДРА,ИП Азарова Елена Николаевна,Скугарев Г.В.,Хизова Ю. В.,АНО ДО Интерлингва,ООО КМ-сервис,ООО ПРОМПЛЮС ,Ковалев Н. К.,ИП Проскуряков Петр Федорович,ООО ТД ЛАЙТ,Кретинин Михаил Тимофеевич,Стриленко Н.А.,Усович Екатерина Николаевна</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</si>
  <si>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</si>
  <si>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</si>
  <si>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</si>
  <si>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</si>
  <si>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</si>
  <si>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</si>
  <si>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</si>
  <si>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</si>
  <si>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</si>
  <si>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</si>
  <si>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</si>
  <si>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</si>
  <si>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</si>
  <si>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</si>
  <si>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ул. Героев Сибиряков, 18,20.  ИП Писаревская Елена Александровна,ООО Апрель Воронеж,ООО АЛЬФА-М (ком.),ООО Агроторг</t>
  </si>
  <si>
    <t>5.69</t>
  </si>
  <si>
    <t>ул. Героев Сибиряков, 19</t>
  </si>
  <si>
    <t>51.65270610</t>
  </si>
  <si>
    <t>39.13891225</t>
  </si>
  <si>
    <t>ул. Героев Сибиряков, 1,13,15,15А,19,28,  ООО Дуэт Плюс,ООО КОНТАКТ,ООО Барика,ООО БЕРЕЖЛИВАЯ АПТЕКА,Союз художников России,ООО ДИАНА</t>
  </si>
  <si>
    <t>5.70</t>
  </si>
  <si>
    <t>ул. Героев Сибиряков, 24</t>
  </si>
  <si>
    <t>51.65079401</t>
  </si>
  <si>
    <t>39.13453762</t>
  </si>
  <si>
    <t xml:space="preserve">ул. Героев Сибиряков, 24,28, ООО ПКФ Обувьбыт,ИП Стребков Константин Сергеевич,ЗАО Фармацевтические препараты </t>
  </si>
  <si>
    <t>5.71</t>
  </si>
  <si>
    <t>ул. Героев Сибиряков, 30А</t>
  </si>
  <si>
    <t>51.64927294</t>
  </si>
  <si>
    <t>39.13210757</t>
  </si>
  <si>
    <t>3 выкат</t>
  </si>
  <si>
    <t>5.72</t>
  </si>
  <si>
    <t>ул. Героев Сибиряков, 36</t>
  </si>
  <si>
    <t>51.64883026</t>
  </si>
  <si>
    <t>39.13220949</t>
  </si>
  <si>
    <t>ул.Героев Сибиряков, 36</t>
  </si>
  <si>
    <t>5.73</t>
  </si>
  <si>
    <t>ул. Героев Сибиряков, 36А</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</si>
  <si>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</si>
  <si>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</si>
  <si>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</si>
  <si>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</si>
  <si>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</si>
  <si>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</si>
  <si>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</si>
  <si>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</si>
  <si>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</si>
  <si>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</si>
  <si>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</si>
  <si>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ул. Героев Сибиряков, 42, 46,  ЗАО ВОРОНЕЖТРАНССЕРВИС,Специализированная эксплуатационная служба  (новый),АО Тандер магазины</t>
  </si>
  <si>
    <t>5.76</t>
  </si>
  <si>
    <t>ул. Героев Сибиряков 52</t>
  </si>
  <si>
    <t>51.64718</t>
  </si>
  <si>
    <t>39.1338929</t>
  </si>
  <si>
    <t xml:space="preserve">ул. Героев Сибиряков, 44,52; пр. Патриотов, 8,8А, 2А.  АСЕССОРОВ В.В.,ООО СОЦИАЛЬНАЯ АПТЕКА ЦЕНТР,Смирнова Светлана Владимировна,ИП Мальцев Юрий Тимофеевич,Наумова Елена Николаевна,ООО ГОРОДСКАЯ СОЦИАЛЬНАЯ АПТЕКА </t>
  </si>
  <si>
    <t>5.77</t>
  </si>
  <si>
    <t>ул. Героев Сибиряков, 54</t>
  </si>
  <si>
    <t>51.64659680</t>
  </si>
  <si>
    <t>39.13408970</t>
  </si>
  <si>
    <t>ул. Героев. Сибиряков, 54, пр-кт Патриотов, 2 ,  ИП Князев Сергей Юрьевич (фенко),ПРОКУРАТУРА ВОРОНЕЖСКОЙ ОБЛАСТИ</t>
  </si>
  <si>
    <t>5.78</t>
  </si>
  <si>
    <t>ул. Героев Сибиряков, 55</t>
  </si>
  <si>
    <t>51.64795153</t>
  </si>
  <si>
    <t>39.13898735</t>
  </si>
  <si>
    <t>ул.Героев Сибиряков, 45,49,55,55А,57,65,47,53, 53А.   ИП Молчанов Виталий Сергеевич,ООО Информсвязь-Салон,ООО Визит-фарм ,Ширкова Эльвира Вагифовна,ООО АПВЗ ,Щербатых Татьяна Викторовна,ООО РЕСУРС-ХОЛДИНГ ,ИП Голиков А.И.,Зайцев Сергей Леонидович,ООО СОЮЗ (Табакерка),ИП Синякова Юлия Викторовна,</t>
  </si>
  <si>
    <t>5.79</t>
  </si>
  <si>
    <t>ул. Г.Сибиряков, 67, 67А</t>
  </si>
  <si>
    <t>39.1420272288</t>
  </si>
  <si>
    <t>ул. Героев Сибиряков, 67, 67А, ИП ЯКОВЛЕВА О.А.,ИП Писаревская Елена Александровна,Панкова Ирина Викторовна,Полянина Юлия Юрьевна,ИП Мосейчук Оксана Васильевна,ИП Полупанова В.И.,АО МЕГАФОН РИТЕЙЛ ,ООО ДИНАСТИЯ-2,ООО МедЭксперт</t>
  </si>
  <si>
    <t>5.80</t>
  </si>
  <si>
    <t>ул. Героев Сибиряков, 73</t>
  </si>
  <si>
    <t>51.64757541</t>
  </si>
  <si>
    <t>39.14290064</t>
  </si>
  <si>
    <t>ул.Героев Сибиряков, 59,61,  63, 73, 75, 51, 65, 85,   Ю. Янониса 2,  ИП АВАКЯН М.И.,ИП Черноусов В.В,ИП Хайрулин Марат Чаткович,ШКОЛА 73 ,ИП Лохматова Татьяна Анатольевна,ШКОЛА 75,ИП Бутова Светлана Эдуардовна,ИП Страмоусова Алла Викторовна</t>
  </si>
  <si>
    <t>5.81</t>
  </si>
  <si>
    <t>ул. Героев Сибиряков, 87</t>
  </si>
  <si>
    <t>51.64569806</t>
  </si>
  <si>
    <t>39.14496055</t>
  </si>
  <si>
    <t>ул. Героев Сибиряков, 69,77, 79, 83, 81, 93, 87, 89, 99       Ю.Янониса 6а.    ИП Юшина Нина Алексеевна,ИП Литаврина Марина Олеговна,Арутюнова Ирина Антоновна,ООО ВАША ПОМОЩЬ,ООО Здравица,ООО СОЮЗ (Табакерка),ООО УМНЫЙ РИТЕЙЛ ,ВОБОО "ОБЩИЕ ДЕТИ",ООО Агроторг,Попова Ирина Валерьевна,ООО Барика,Яковлев Владимир Григорьевич</t>
  </si>
  <si>
    <t>5.82</t>
  </si>
  <si>
    <t>ул. Героев Сибиряков, 35</t>
  </si>
  <si>
    <t>51.64893011</t>
  </si>
  <si>
    <t>39.13862257</t>
  </si>
  <si>
    <t>ул. Героев Сибиряков, 35,37,39,41,41А,43,33/1,33/2; ул. Писателя Маршака, 5 ,  ООО Альфа Рязань,АО Тандер магазины,ООО Апрель Воронеж,ООО Агроторг,Д/С № 72,ООО СОЮЗ (Табакерка),ИП Турбина С.Н.,ООО Агротемп</t>
  </si>
  <si>
    <t>5.83</t>
  </si>
  <si>
    <t>ул. Героев Сибиряков, 101А</t>
  </si>
  <si>
    <t>51.6463635</t>
  </si>
  <si>
    <t>39.1485126</t>
  </si>
  <si>
    <t>ул. Героев Сибиряков, 101,103,105, 97; ул. Юлюса Янониса, 12,14,16,18,12а, 14а, 22,  ИП Бурханов Леонид Викторович,ИП Егорова Людмила Васильевна</t>
  </si>
  <si>
    <t>5.84</t>
  </si>
  <si>
    <t>ул. Депутатская, 3</t>
  </si>
  <si>
    <t>51.65234385</t>
  </si>
  <si>
    <t>39.17750340</t>
  </si>
  <si>
    <t>075/0,80/4</t>
  </si>
  <si>
    <t xml:space="preserve">ул.  Депутатская, 1,2,3; ул. Моисеева, 40,42,44,82,  Горбунова Ирина Николаевна,ООО ДОВЕРИЕ ,ООО ЦЕНТРМЕДТОРГ,ИП Черников В. В.,ИП РАДЧЕНКО С.М.,ИП Уразов С.В.,ООО ПТФ Студия СТВ,КОЛЛЕДЖ МЕДИЦИНСКИЙ,ООО ЭРТАН,ИП Горбунов Алексей Юрьевич,ООО ФАРМАТРЕЙД </t>
  </si>
  <si>
    <t>5.85</t>
  </si>
  <si>
    <t>ул. Депутатская, 6</t>
  </si>
  <si>
    <t>51.65269588</t>
  </si>
  <si>
    <t>39.17490973</t>
  </si>
  <si>
    <t>ул.  Депутатская, 4,4А,6,  УМВД России по г.Воронежу,ООО ПРОКСИМА,АО Тандер магазины</t>
  </si>
  <si>
    <t>5.86</t>
  </si>
  <si>
    <t>ул. Депутатская, 7</t>
  </si>
  <si>
    <t>51.65108083</t>
  </si>
  <si>
    <t>39.17576266</t>
  </si>
  <si>
    <t>ул.  Депутатская, 7,9,11,  ИП ЧЕРНУШКИНА Ю.Ю.,ООО АЛЕВАС ,Осинцев Николай Александрович,Барсукова Галина Алексеевна,ООО фирма Оникс ,Рукин Владимир Викторович,ООО ИКПАД ,ООО КОМПАНИЯ "ЭЛЕКТРОНИКА И СВЯЗЬ",ООО АГРОЭКО-МАРКЕТ ,Региональный Банковский Учебный Центр,Киселев Виталий Александрович,ИП Калиночкина Людмила Антоновна,Черных Ирина Богдановна</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</si>
  <si>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</si>
  <si>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</si>
  <si>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</si>
  <si>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</si>
  <si>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</si>
  <si>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</si>
  <si>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</si>
  <si>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</si>
  <si>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</si>
  <si>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ул.  Депутатская, 13,14,15,16,17; ул. Карла Либкнехта, 57; ул. Колесниченко, 44А.  ИП Рогова Татьяна Александровна,ООО МЕДТЕХНИКА И ПРИБОРЫ ,Левченко А.Н.</t>
  </si>
  <si>
    <t>5.89</t>
  </si>
  <si>
    <t>ул. Депутатская, 19А</t>
  </si>
  <si>
    <t>51.64946239</t>
  </si>
  <si>
    <t>39.17162138</t>
  </si>
  <si>
    <t>ул.  Депутатская, 17,21,19а,11а; ул. Карла Либкнехта, 53,55,74,76; ул. Колесниченко, 42,44; ул. Моисеева, 80,84,  ООО СЕЛЕКТ-ПРОЦЕССИНГ ,Перминова Н.В.,ООО Проектная Мастерская РОСТ,ИП Оганянц Елена Ивановна,Митусова Елена Александровна,ООО СЕЛЕКТ,ООО Центр Управления Недвижимостью ВРН ,Шаптукаева Светлана Гавриловна,ООО Золотой Овен,Лепехин Александр Петрович</t>
  </si>
  <si>
    <t>5.90</t>
  </si>
  <si>
    <t>ул. Домостроителей, 15 Т</t>
  </si>
  <si>
    <t>51.65365187</t>
  </si>
  <si>
    <t>39.15133340</t>
  </si>
  <si>
    <t>ЖЭК «Советский»</t>
  </si>
  <si>
    <t>ул .Домостроителей, 13,15,17,19,21,23,25,27; бул. Пионеров, 19А, 21, 25, 27, 19 .  ООО Аптека Миндаль,ИП Печкурова Алла Валериевна,ООО СОЮЗ (Табакерка),КОРОТЕЕВА М.А.,ИП Борисов Олег Васильевич,ООО Визави,Овсянников Алексей Анатольевич,ООО ВЕРБЕНА,ООО Алкобренд,ИП Золин Дмитрий Владимирович,ИП Калмыков Вячеслав Владимирович,Базас Н.С.,ООО КУПИШУЗ,ООО Барика,Вендеревская Наталья Геннадьевна,Провоторов Роман Олегович,Д/С № 45,ООО ГАРМОНИЯ</t>
  </si>
  <si>
    <t>5.91</t>
  </si>
  <si>
    <t>ул. Домостроителей, 20</t>
  </si>
  <si>
    <t>51.65490098</t>
  </si>
  <si>
    <t>39.14698828</t>
  </si>
  <si>
    <t>АО «УК Советского района</t>
  </si>
  <si>
    <t>ул. Домостроителей, 10,20,22,  АО ТД ПЕРЕКРЕСТОК,ИП Горшков Алексей Алексеевич,ООО Инвент,УСЗН Советского района г. Воронежа</t>
  </si>
  <si>
    <t>5.92</t>
  </si>
  <si>
    <t>ул. Домостроителей, 35</t>
  </si>
  <si>
    <t>51.650552</t>
  </si>
  <si>
    <t>39.153379</t>
  </si>
  <si>
    <t>ул. Домостроителей, 31,33,35,37,41,43,45,49,59,61,63,75,77,79,  ИП Хабарова Мария Андреевна,ИП Карташова Галина Сергеевна,ИП Анохин Виктор Александрович,ООО СЛУЖБА НЕДВИЖИМОСТИ ИСК "СОТА",СОЛОДОВНИКОВ В.А.,Рукавкина Галина Сергеевна,ИП Терехов Евгений Алексеевич,ИП Шатохина Наталья Петровна,ИП Скворцов Александр Александрович,Ситников Александр Николаевич,ООО КЕГА,спортивная школа 8,ИП Курдюмова Екатерина Николаевна ( табакерка),Канторович Сергей Владимирович,ИП Меснянкин Виктор Николаевич,Овсянников Алексей Анатольевич,ИП Солнцева Элина Валерьевна</t>
  </si>
  <si>
    <t>5.93</t>
  </si>
  <si>
    <t>ул. Домостроителей, 3</t>
  </si>
  <si>
    <t>51.6567989344</t>
  </si>
  <si>
    <t>39.1472080079</t>
  </si>
  <si>
    <t>ул. Домостроителей, 1,3,5,7; ул. Пеше-Стрелецкая, 135,139,  Д/С № 55,ООО Апрель Воронеж,ИП Баранова Вера Анатольевна,ООО СОЮЗ (Табакерка),ИП Лихотин Алексей Николаевич (Русский аппетит)</t>
  </si>
  <si>
    <t>5.94</t>
  </si>
  <si>
    <t>ул. Домостроителей, 4</t>
  </si>
  <si>
    <t>51.65608907</t>
  </si>
  <si>
    <t>39.14533606</t>
  </si>
  <si>
    <t xml:space="preserve">ул.  Домостроителей, 2,4,6,8, 12, 14, 14А; ул. Пеше-Стрелецкая, 141,143,145,  Шехтер Лев Аронович,Судебные приставы лен.,Полесская Вера Ивановна,АО Тандер магазины,Следственное управление Следственного комитета  РФ по Воронежской области,УСЗН Советского района г. Воронежа </t>
  </si>
  <si>
    <t>5.95</t>
  </si>
  <si>
    <t>ул. Дорожная, 1</t>
  </si>
  <si>
    <t>51.66354069</t>
  </si>
  <si>
    <t>39.15447281</t>
  </si>
  <si>
    <t>ООО "УК Согласие"</t>
  </si>
  <si>
    <t>ул. Дорожная, 1,  ООО ВОРОНЕЖЦЕНТРПРОЕКТСТРОЙ ,ООО Агроторг</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</si>
  <si>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</si>
  <si>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</si>
  <si>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</si>
  <si>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</si>
  <si>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</si>
  <si>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</si>
  <si>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</si>
  <si>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</si>
  <si>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</si>
  <si>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</si>
  <si>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</si>
  <si>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</si>
  <si>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</si>
  <si>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</si>
  <si>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</si>
  <si>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</si>
  <si>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</si>
  <si>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</si>
  <si>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</si>
  <si>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</si>
  <si>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</si>
  <si>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</si>
  <si>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</si>
  <si>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</si>
  <si>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</si>
  <si>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</si>
  <si>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</si>
  <si>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</si>
  <si>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</si>
  <si>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 xml:space="preserve">ул. Киселева, 1,5,17,21; ул. 232 Стрелковой дивизии, 45, 43,  ИП Мамедов А.С.,Носикова Ольга Ивановна,ООО СОЮЗ (Табакерка),ИП Умаров Ф.А.,ПАО Сбербанк лен,ООО ОКАФАРМ </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</si>
  <si>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</si>
  <si>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</si>
  <si>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</si>
  <si>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</si>
  <si>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</si>
  <si>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</si>
  <si>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</si>
  <si>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</si>
  <si>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</si>
  <si>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</si>
  <si>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</si>
  <si>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</si>
  <si>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</si>
  <si>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</si>
  <si>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</si>
  <si>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</si>
  <si>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</si>
  <si>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</si>
  <si>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</si>
  <si>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</si>
  <si>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</si>
  <si>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</si>
  <si>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ул. Космонавта Комарова, 2, Филимонова Вера Александровна,ООО ТРУДФАРМ ,Шаров Борис Степанович,ИП Копий Мария Сергеевна,Кудинова Наталья Борисовна,ООО СОЮЗ (Табакерка),ООО БИСКВИТ,</t>
  </si>
  <si>
    <t>5.109</t>
  </si>
  <si>
    <t>ул. Космонавта Комарова, 4</t>
  </si>
  <si>
    <t>51.65231503</t>
  </si>
  <si>
    <t>39.11969982</t>
  </si>
  <si>
    <t>ООО УК «Согласие»</t>
  </si>
  <si>
    <t>5.110</t>
  </si>
  <si>
    <t>ул. Космонавта Комарова, 8Б</t>
  </si>
  <si>
    <t>51.65207201</t>
  </si>
  <si>
    <t>39.11882700</t>
  </si>
  <si>
    <t>ул. Космонавта Комарова, 8А,8Б, АО Тандер магазины,ИП Печкурова Алла Валериевна</t>
  </si>
  <si>
    <t>5.111</t>
  </si>
  <si>
    <t>ул. Конструкторов, 29/6</t>
  </si>
  <si>
    <t>51.663526</t>
  </si>
  <si>
    <t>39.164801</t>
  </si>
  <si>
    <t>ул.  Конструкторов, 29/7,29/8,29/9,29/10,29/11,29/13</t>
  </si>
  <si>
    <t>5.112</t>
  </si>
  <si>
    <t>ул. Космонавтов, 10</t>
  </si>
  <si>
    <t>51.65940691</t>
  </si>
  <si>
    <t>39.15358107</t>
  </si>
  <si>
    <t xml:space="preserve">ул. Космонавтов, 8,10,12,20; ул. Пеше-Стрелецкая, 101, 105,  ИП Золин Дмитрий Владимирович,Д/С № 70,ООО СОЮЗ (Табакерка),ООО АВРОРА 36,Рубцова Елена Александровна,Милых Г.С.,Малкина Лилия Анатольевна,Перунов Владимир Николаевич,Филиал ВОКА "Адвокатская консультация Советского района",ООО МВ ФАРМ </t>
  </si>
  <si>
    <t>5.113</t>
  </si>
  <si>
    <t>ул. Космонавтов, 11</t>
  </si>
  <si>
    <t>51.66329182</t>
  </si>
  <si>
    <t>39.15186984</t>
  </si>
  <si>
    <t>ул. Космонавтов, 7, 9</t>
  </si>
  <si>
    <t>5.114</t>
  </si>
  <si>
    <t>ул. Космонавтов, 18</t>
  </si>
  <si>
    <t>51.6594551</t>
  </si>
  <si>
    <t>39.1549668</t>
  </si>
  <si>
    <t>ул. Космонавтов, 18,20,22,22А,24,26,28,30,32; б-р. Пионеров, 1, 3, 5 ,  ИП Башкирова Т.К.,Светличная Е.Ю.,Демкова Анна Валерьевна,ООО СОЦИАЛЬНАЯ АПТЕКА ЦЕНТР ,ООО Барика,Д/С № 53,ИП Романченко Владимир Викторович (Табакерка),ИП Сидилева Ирина Николаевна,ИП Ушакова Екатерина Александровна,Шишкин Алексей Дмитриевич,ИП Князева Галина Юрьевна,Бородулина Наталья Алексеевна,ИП Кулаков Вадим Игоревич,ООО Апрель Воронеж</t>
  </si>
  <si>
    <t>5.115</t>
  </si>
  <si>
    <t>ул. Космонавтов, 30</t>
  </si>
  <si>
    <t>51.654334</t>
  </si>
  <si>
    <t>39.156149</t>
  </si>
  <si>
    <t>ул. Космонавтов, 30,32,38,40, ИП Анохин Виктор Александрович,ИП Утицких Максим Вячеславович,ООО КАПИТАЛТОРГ м-н Семь дней,ООО Учебно-медицинский центр НАТАЛИ</t>
  </si>
  <si>
    <t>5.116</t>
  </si>
  <si>
    <t>ул. Космонавтов, 40</t>
  </si>
  <si>
    <t>51.65371952</t>
  </si>
  <si>
    <t>39.15757751</t>
  </si>
  <si>
    <t>ул. Космонавтов, 38,40, Поздняков В.А.</t>
  </si>
  <si>
    <t>5.117</t>
  </si>
  <si>
    <t>ул. Краснозвездная, 6</t>
  </si>
  <si>
    <t>51.65894602</t>
  </si>
  <si>
    <t>39.11456077</t>
  </si>
  <si>
    <t>ул. Краснозвездная, 2,6,  Центр реабилитации инвалидов,МКД г.Воронежа</t>
  </si>
  <si>
    <t>5.118</t>
  </si>
  <si>
    <t>ул. Краснозвездная, 8</t>
  </si>
  <si>
    <t>51.65835035</t>
  </si>
  <si>
    <t>39.11512403</t>
  </si>
  <si>
    <t>ул. Краснозвездная, 8,10, спортивная школа 8,Отделение Фонда пенсионного и социального страхования,Гранатовая Нина Петровна</t>
  </si>
  <si>
    <t>5.119</t>
  </si>
  <si>
    <t>ул. Краснознаменная, 226В</t>
  </si>
  <si>
    <t>51.63611900</t>
  </si>
  <si>
    <t>39.14180600</t>
  </si>
  <si>
    <t>АО "Газпромнефть-Аэро филиал "Балтимор"</t>
  </si>
  <si>
    <t>5.120</t>
  </si>
  <si>
    <t>ул. Краснозвездная, 24</t>
  </si>
  <si>
    <t>51.65625947</t>
  </si>
  <si>
    <t>39.11504088</t>
  </si>
  <si>
    <t>ООО  «УК РЭК № 22»</t>
  </si>
  <si>
    <t>ул. Краснозвездная, 18, 22, 24, 26,28,36, 40,  ООО Альбион-2002 ,Д/С № 137,Д/С № 169,ООО Фитнес-клуб Триэль,ООО Апрель Воронеж,ООО СОЮЗ (Табакерка)</t>
  </si>
  <si>
    <t>5.121</t>
  </si>
  <si>
    <t>ул. Крейзера, 6Г</t>
  </si>
  <si>
    <t>51.686939427</t>
  </si>
  <si>
    <t>39.0629043595</t>
  </si>
  <si>
    <t>ул. Крейзера 6А, 6Б, 6В, 6Г, ООО СОЮЗ (Табакерка)</t>
  </si>
  <si>
    <t>5.122</t>
  </si>
  <si>
    <t>ул. Кривошейна, 66</t>
  </si>
  <si>
    <t>51.64356098</t>
  </si>
  <si>
    <t>39.14654840</t>
  </si>
  <si>
    <t>ул. Кривошейна, 66, Садыгов Садиг Элзас Оглы,ООО ГУАВА,ИП Турбина С.Н.,ООО ЧИГЛАФАРМА</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</si>
  <si>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</si>
  <si>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</si>
  <si>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</si>
  <si>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</si>
  <si>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</si>
  <si>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</si>
  <si>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</si>
  <si>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</si>
  <si>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</si>
  <si>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</si>
  <si>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</si>
  <si>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</si>
  <si>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ул. Курчатова, 22А</t>
  </si>
  <si>
    <t>51.560669928</t>
  </si>
  <si>
    <t>39.1168204785</t>
  </si>
  <si>
    <t>ООО СОЮЗ (Табакерка),УК Партнер лен.,ИП Нуртдинова Людмила Анатольевна,Д/С № 184 ,ООО НАН-ФАРМ</t>
  </si>
  <si>
    <t>5.126</t>
  </si>
  <si>
    <t>ул. Курчатова, 24</t>
  </si>
  <si>
    <t>51.55947903</t>
  </si>
  <si>
    <t>39.11280663</t>
  </si>
  <si>
    <t>Курчатова, 24, 21, 26, АО Квадра ,ООО ВОРОНЕЖ-ВТОРМЕТ</t>
  </si>
  <si>
    <t>5.127</t>
  </si>
  <si>
    <t>ул. Курчатова, 26</t>
  </si>
  <si>
    <t>51.559494061</t>
  </si>
  <si>
    <t>39.1126255883</t>
  </si>
  <si>
    <t>ул. Курчатова, 26, 1/2 24, 21, ООО СОЮЗ (Табакерка),ИП Писаревская Елена Александровна</t>
  </si>
  <si>
    <t>5.128</t>
  </si>
  <si>
    <t>ул. Курчатова, 32А</t>
  </si>
  <si>
    <t>51.5486067</t>
  </si>
  <si>
    <t>39.0918451</t>
  </si>
  <si>
    <t>ООО УК «Городской СервисЦентр»</t>
  </si>
  <si>
    <t>ул. Курчатова, 32А, ООО Аптека Миндаль,ООО КЕГА</t>
  </si>
  <si>
    <t>5.129</t>
  </si>
  <si>
    <t>ул. Любы Шевцовой, 1</t>
  </si>
  <si>
    <t>51.65914069</t>
  </si>
  <si>
    <t>39.11287100</t>
  </si>
  <si>
    <t>5.130</t>
  </si>
  <si>
    <t>ул. Любы Шевцовой, 17А</t>
  </si>
  <si>
    <t>51.658403</t>
  </si>
  <si>
    <t>39.105102</t>
  </si>
  <si>
    <t>ул. Любы Шевцовой, 17А, ООО Альбион-2002 ,ИП Хабарова Мария Андреевна,АО Тандер магазины,ИП Козлова Олеся Михайловна,Пикула Ольга Николаевна,ООО Апрель Воронеж,ООО ГУАВА,Яковлева Татьяна Николаевна,Халачян Назели Константиновна,ИП Джалагония Н.В.,Долматов А.Ю.</t>
  </si>
  <si>
    <t>5.131</t>
  </si>
  <si>
    <t>ул. Любы Шевцовой, 19</t>
  </si>
  <si>
    <t>51.65769974</t>
  </si>
  <si>
    <t>39.10525807</t>
  </si>
  <si>
    <t>ТСЖ «Донское»</t>
  </si>
  <si>
    <t>ул. Любы Шевцовой, 19, ул. Генерала Перхоровича, 1, 1А, ШКОЛА 83</t>
  </si>
  <si>
    <t>5.132</t>
  </si>
  <si>
    <t>ул. Любы Шевцовой, 25</t>
  </si>
  <si>
    <t>51.65825802</t>
  </si>
  <si>
    <t>39.10109625</t>
  </si>
  <si>
    <t>ул. Любы Шевцовой, 25, 27, Филюшина Оксана Валерьевна,Горских Алексей Александрович,ООО АЛЬФА-М (ком.)</t>
  </si>
  <si>
    <t>5.133</t>
  </si>
  <si>
    <t>ул. Любы Шевцовой, 9</t>
  </si>
  <si>
    <t>51.65800592</t>
  </si>
  <si>
    <t>39.10890138</t>
  </si>
  <si>
    <t>ул. Любы Шевцовой,5, 5/1, 9, 11, 13, 15;  Шендрикова ,2,   Д/С № 123,Учреждение дополнительного образования ДЮЦ,ООО СОЮЗ (Табакерка)
ул. Шендрикова, 2</t>
  </si>
  <si>
    <t>5.134</t>
  </si>
  <si>
    <t>ул. Писателя Маршака, 16</t>
  </si>
  <si>
    <t>51.65424369</t>
  </si>
  <si>
    <t>39.14396547</t>
  </si>
  <si>
    <t>ул. Маршака, 16,20,22,24,26; ул. Пеше-Стрелецкая, 147,157, ООО ВХК ,Д/С № 34,ООО БИСКВИТ,ШКОЛА ИСКУССТВ 2</t>
  </si>
  <si>
    <t>5.135</t>
  </si>
  <si>
    <t>ул. Писателя Маршака, 4</t>
  </si>
  <si>
    <t>51.65459813</t>
  </si>
  <si>
    <t>39.14696950</t>
  </si>
  <si>
    <t>ул. Писателя Маршака, 2,4,6,8,10, Семерина Ирина Николаевна,Чернова Елена Вячеславовна,УСЗН Советского района г. Воронежа ,КП ВО Воронежфармация</t>
  </si>
  <si>
    <t>5.136</t>
  </si>
  <si>
    <t>ул. Писателя Маршака, 21</t>
  </si>
  <si>
    <t>51.6513927968</t>
  </si>
  <si>
    <t>39.1386089018</t>
  </si>
  <si>
    <t>ул. Писателя Маршака, 17,19,21,23; ул. Героев Сибиряков, 23,25,29,31, 27., ООО АВАНГАРД ПЛЮС,Киселев Александр Евгеньевич,Голубева Ольга Владимировна,ИП Кулаков Вадим Игоревич,ООО АЛЬФА-М (ком.),ООО БРАУ ХАУС ,АО Тандер магазины,Д/С № 32 (Сов.),ИП Дубовская Анастасия Андреевна</t>
  </si>
  <si>
    <t>5.137</t>
  </si>
  <si>
    <t>ул. Машиностроителей, 82</t>
  </si>
  <si>
    <t>51.671368</t>
  </si>
  <si>
    <t>39.15337</t>
  </si>
  <si>
    <t>ТСЖ "Балтийский"</t>
  </si>
  <si>
    <t>ул. Машиностроителей, 82, Кусакина Светлана Николаевна,Морозова Тамара Александровна,ООО УВИП ,ООО Альбион-2002 ,Шишкин Алексей Дмитриевич,ИП Горшков Алексей Алексеевич,Чаус С.А.,ИП Галин Никита Юрьевич,Жокин Роман Юрьевич,ООО Агроторг,Оганезов Игорь Гаррьевич,ООО БУХГАЛТЕРИЯ 911,Меснянкина Елена Алексеевна</t>
  </si>
  <si>
    <t>5.138</t>
  </si>
  <si>
    <t>ул. Машиностроителей, 92</t>
  </si>
  <si>
    <t>51.670273</t>
  </si>
  <si>
    <t>39.148398</t>
  </si>
  <si>
    <t>ул. Машиностроителей, 90,92,94</t>
  </si>
  <si>
    <t>5.139</t>
  </si>
  <si>
    <t>ул. Междуреченская, 1А</t>
  </si>
  <si>
    <t>51.5640234</t>
  </si>
  <si>
    <t>39.117429000000016</t>
  </si>
  <si>
    <t xml:space="preserve">ул. Междуреченская, 1А,  Мамедов Вусал Фазиль Оглы,ООО НОРМАФАРМ </t>
  </si>
  <si>
    <t>5.140</t>
  </si>
  <si>
    <t>ул. Междуреченская, 1В</t>
  </si>
  <si>
    <t>51.5610866</t>
  </si>
  <si>
    <t>39.110839899999974</t>
  </si>
  <si>
    <t>5.141</t>
  </si>
  <si>
    <t>ул. Междуреченская, 1Д</t>
  </si>
  <si>
    <t>51.5625357</t>
  </si>
  <si>
    <t>39.111972599999945</t>
  </si>
  <si>
    <t>ул. Междуреченская, 1Д,  Дорохина Наталья Борисовна,Морозов Виктор Олегович,ИП Сафонова Любовь Николаевна</t>
  </si>
  <si>
    <t>5.142</t>
  </si>
  <si>
    <t>ул. Междуреченская, 1Ж</t>
  </si>
  <si>
    <t>ул. Междуреченская, 1Ж,  Пудовкин В.Н.,Сажина Мария Владимировна</t>
  </si>
  <si>
    <t>5.143</t>
  </si>
  <si>
    <t>ул. Междуреченская, 1З</t>
  </si>
  <si>
    <t>51.56359089</t>
  </si>
  <si>
    <t>39.11490989999993</t>
  </si>
  <si>
    <t>ул. Междуреченская, 1З, ИП Иванова Анна Васильевна</t>
  </si>
  <si>
    <t>5.144</t>
  </si>
  <si>
    <t>ул. Междуреченская, 1И</t>
  </si>
  <si>
    <t>ул. Междуреченская, 1И, ООО Агроторг</t>
  </si>
  <si>
    <t>5.145</t>
  </si>
  <si>
    <t>ул. Молодогвардейцев, 19</t>
  </si>
  <si>
    <t>51.64969898</t>
  </si>
  <si>
    <t>39.12969361</t>
  </si>
  <si>
    <t>ул. Молодогвардейцев, 11а,13,19,11,15 ул. Героев Сибиряков, 30, 32,  ИП Кулаков Вадим Игоревич,ГИМНАЗИЯ имени Бунина,Низамов А.Р.</t>
  </si>
  <si>
    <t>5.146</t>
  </si>
  <si>
    <t>ул. Молодогвардейцев, 8</t>
  </si>
  <si>
    <t>51.65013313</t>
  </si>
  <si>
    <t>39.12636771</t>
  </si>
  <si>
    <t>ул. Молодогвардейцев, 4,8, 12, 10, 14,  ИП ШТЫКОВ В.В.,ИП Овчинников И.Н.,ИП Неробеева Е.И.,ПАО Сбербанк лен,Центр по обеспечению деятельности Казначейства России,ООО СОЦИАЛЬНАЯ АПТЕКА ЦЕНТР ,ИП Анохин Виктор Александрович</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</si>
  <si>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</si>
  <si>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</si>
  <si>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</si>
  <si>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</si>
  <si>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</si>
  <si>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</si>
  <si>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</si>
  <si>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</si>
  <si>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</si>
  <si>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</si>
  <si>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</si>
  <si>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</si>
  <si>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ул. Острогожская, 168Р</t>
  </si>
  <si>
    <t>51.56667748</t>
  </si>
  <si>
    <t>39.12531362</t>
  </si>
  <si>
    <t>ООО "ЭкоСистема"</t>
  </si>
  <si>
    <t>ул. Острогожская, 168Р, Нечаева Ольга Васильевна,ООО АЛЬФА-М (ком.),ООО Агроторг</t>
  </si>
  <si>
    <t>5.150</t>
  </si>
  <si>
    <t>ул. Острогожская, 168У</t>
  </si>
  <si>
    <t>51.56703018</t>
  </si>
  <si>
    <t>39.12611290</t>
  </si>
  <si>
    <t>ул. Острогожская, 168У, Монастырский М.А.,Панов Геннадий Владимирович</t>
  </si>
  <si>
    <t>5.151</t>
  </si>
  <si>
    <t>ул. Олеко Дундича, 1</t>
  </si>
  <si>
    <t>51.6512249</t>
  </si>
  <si>
    <t>39.1349239</t>
  </si>
  <si>
    <t>ул. Олеко Дундича, 1,  ИП Мамедов Фариз Байрамали Оглы,Батищева Елена Васильевна,ИП Клипачева Инна Анатольевна,ООО СК АКИ,ООО магазин МЕЛОДИЯ</t>
  </si>
  <si>
    <t>5.152</t>
  </si>
  <si>
    <t>ул. Олеко Дундича, 7</t>
  </si>
  <si>
    <t>51.65127771</t>
  </si>
  <si>
    <t>39.13247234</t>
  </si>
  <si>
    <t>ул. Олеко Дундича, 7, 3,  ИП Савин Дмитрий Александрович,ООО Барика,ООО ЗДОРОВЫЙ ГОРОД ,ИП Еременко Виктор Яковлевич,ООО ПАБ,АО Тандер магазины,ООО СОЮЗ (Табакерка),ИП Дембо Роман Владимирович</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</si>
  <si>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</si>
  <si>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</si>
  <si>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</si>
  <si>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</si>
  <si>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</si>
  <si>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</si>
  <si>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</si>
  <si>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</si>
  <si>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</si>
  <si>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</si>
  <si>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ул. Олеко Дундича, 11; Молодогвардейцев , 7,  ООО ЛИОН ,ООО Агротемп,ИП Букреева Марина Витальевна,ИП Клипачева Инна Анатольевна,ООО БЕРЕЖЛИВАЯ АПТЕКА,ООО СЕГОДНЯ-ПРЕСС-РЕГИОН ,Централизованная библиотечная система ,ООО АЛБА,ИП Еременко К.И.((робин сдобин),Централизованная клубная система,ООО СОЮЗ (Табакерка),ООО СИТИ МОДА ,ООО Агроторг,</t>
  </si>
  <si>
    <t>5.155</t>
  </si>
  <si>
    <t>ул. Олеко Дундича, 15</t>
  </si>
  <si>
    <t>51.651213</t>
  </si>
  <si>
    <t>39.1277380</t>
  </si>
  <si>
    <t>ул. Олеко Дундича, 15, ИП Савельев Сергей Николаевич ,ЗАО Картинки аптечная сеть</t>
  </si>
  <si>
    <t>5.156</t>
  </si>
  <si>
    <t>ул. Олеко Дундича, 21</t>
  </si>
  <si>
    <t>51.650816</t>
  </si>
  <si>
    <t>39.1251201</t>
  </si>
  <si>
    <t>ул. Олеко Дундича,19,21,17  ИП Бруданин Сергей Александрович</t>
  </si>
  <si>
    <t>5.157</t>
  </si>
  <si>
    <t>ул. Олеко Дундича, 23</t>
  </si>
  <si>
    <t>51.651278</t>
  </si>
  <si>
    <t>39.1235980</t>
  </si>
  <si>
    <t>ул. Олеко Дундича, 23,  Фомина Юлия Александровна,ДОМ ДЕТСКОГО ТВОРЧЕСТВА (Сов) ,ЗАГС,МКД г.Воронежа</t>
  </si>
  <si>
    <t>5.158</t>
  </si>
  <si>
    <t>ул. Олеко Дундича, 25</t>
  </si>
  <si>
    <t>51.651006</t>
  </si>
  <si>
    <t>39.1217950</t>
  </si>
  <si>
    <t>ул. Олеко Дундича, ул. 25, ООО Винсент маг-н "Семь дней",Костюк Галина Михайловна,ДОМ ДЕТСКОГО ТВОРЧЕСТВА (Сов) ,ООО ЯНА</t>
  </si>
  <si>
    <t>5.159</t>
  </si>
  <si>
    <t>пер. Архипова, 7А</t>
  </si>
  <si>
    <t>51.66095592</t>
  </si>
  <si>
    <t>39.12226666</t>
  </si>
  <si>
    <t>пер. Архипова, 7А, Частный сектор г.Воронежа : пер. Архипова чет. 2-22, нечет. 1-13, пер. Тюленина нечет. 1-21, пер. Нестерова, ул. Нестерова</t>
  </si>
  <si>
    <t>5.160</t>
  </si>
  <si>
    <t>пер. Архипова, 9А</t>
  </si>
  <si>
    <t>51.6606198369</t>
  </si>
  <si>
    <t>39.1226896852</t>
  </si>
  <si>
    <t>пер. Архипова, 9А Частный сектор г.Воронежа</t>
  </si>
  <si>
    <t>5.161</t>
  </si>
  <si>
    <t>пер. Газовый, 15Б</t>
  </si>
  <si>
    <t>51.67386305</t>
  </si>
  <si>
    <t>39.13380270</t>
  </si>
  <si>
    <t>ООО УК "Альянс"</t>
  </si>
  <si>
    <t xml:space="preserve">пер. Газовый, 15Б,  ООО Синторг 2010,ООО СОФИЯ </t>
  </si>
  <si>
    <t>5.162</t>
  </si>
  <si>
    <t>пер. Газовый, 15Е</t>
  </si>
  <si>
    <t>51.67451091</t>
  </si>
  <si>
    <t>39.13238383</t>
  </si>
  <si>
    <t>пер. Газовый, 15Е, 15Д, пер. Автоматчиков, 39.</t>
  </si>
  <si>
    <t>5.163</t>
  </si>
  <si>
    <t>пер. Газовый, 15Н</t>
  </si>
  <si>
    <t>51.67237883</t>
  </si>
  <si>
    <t>39.13477365</t>
  </si>
  <si>
    <t xml:space="preserve">пер. Газовый, 15Н, 15И, 15 Л, 15М, </t>
  </si>
  <si>
    <t>5.164</t>
  </si>
  <si>
    <t>пер. Земнухова, 18А</t>
  </si>
  <si>
    <t>51.65942354</t>
  </si>
  <si>
    <t>39.11846602</t>
  </si>
  <si>
    <t>пер. Земнухова, 18А,  УМВД России по г.Воронежу</t>
  </si>
  <si>
    <t>5.165</t>
  </si>
  <si>
    <t>пер. Земнухова, 20А</t>
  </si>
  <si>
    <t>51.65985947</t>
  </si>
  <si>
    <t>39.11827290</t>
  </si>
  <si>
    <t>пер. Земнухова, ,20А</t>
  </si>
  <si>
    <t>5.166</t>
  </si>
  <si>
    <t>ул. Генерала Перхоровича, 12</t>
  </si>
  <si>
    <t>51.65604650</t>
  </si>
  <si>
    <t>39.10157264</t>
  </si>
  <si>
    <t>ул. Генерала Перхоровича, 12,  ИП Бунин Алексей Юрьевич,ЧОУ ДПО ФОРСАЖ ,Попова Светлана Ивановна</t>
  </si>
  <si>
    <t>5.167</t>
  </si>
  <si>
    <t>ул. Генерала Перхоровича, 2</t>
  </si>
  <si>
    <t>51.65807581</t>
  </si>
  <si>
    <t>39.10288794</t>
  </si>
  <si>
    <t>ул. Генерала Перхоровича, 2,  ООО САТУРН (Сов),ООО АЛЬФА-М (ком.),ИП Еремина Елена Леонидовна,ООО Хмельник</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</si>
  <si>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</si>
  <si>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</si>
  <si>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</si>
  <si>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</si>
  <si>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</si>
  <si>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</si>
  <si>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</si>
  <si>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</si>
  <si>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</si>
  <si>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</si>
  <si>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ул. Генерала Перхоровича,3,5; ул. Южно-Моравская, 72, 68, 66,68/1,  ИП Савельев Сергей Николаевич,ООО САТУРН (Сов),МКД г.Воронежа,ИП ШТЫКОВ В.В.,ООО Агротемп</t>
  </si>
  <si>
    <t>5.170</t>
  </si>
  <si>
    <t>ул. Генерала Перхоровича, 6</t>
  </si>
  <si>
    <t>51.65733043</t>
  </si>
  <si>
    <t>39.10253539</t>
  </si>
  <si>
    <t>ТСЖ «Октябрь»</t>
  </si>
  <si>
    <t>ул. Генерала Перхоровича, 6,  ИП Бунин Алексей Юрьевич,ЧОУ ДПО ФОРСАЖ ,Попова Светлана Ивановна</t>
  </si>
  <si>
    <t>5.171</t>
  </si>
  <si>
    <t>ул. Пеше-Стрелецкая, 100</t>
  </si>
  <si>
    <t>51.6577508</t>
  </si>
  <si>
    <t>39.1358740</t>
  </si>
  <si>
    <t>ул. Пеше-Стрелецкая, 100,100А, ООО МЕДСНАБ,ООО БЕТА-М</t>
  </si>
  <si>
    <t>5.172</t>
  </si>
  <si>
    <t>ул. Пеше-Стрелецкая, 111</t>
  </si>
  <si>
    <t>51.65982379057555</t>
  </si>
  <si>
    <t>39.151447195964806</t>
  </si>
  <si>
    <t>ул. Пеше-Стрелецкая, 111, АО Тандер магазины,ИП Мамедов Аслан Фарамаз Оглы</t>
  </si>
  <si>
    <t>5.173</t>
  </si>
  <si>
    <t>ул. Пеше-Стрелецкая, 113</t>
  </si>
  <si>
    <t>51.65890109</t>
  </si>
  <si>
    <t>39.15108933</t>
  </si>
  <si>
    <t>ул.Пеше-Стрелецкая, 113,115,117,119,123,125,127,129, 109а ; б-р Пионеров, 30, ООО КЛИНИКА КРАСОТЫ И ЗДОРОВЬЯ,ООО Альфа Владимир,Лопатин Юрий Витальевич</t>
  </si>
  <si>
    <t>5.174</t>
  </si>
  <si>
    <t>ул. Пеше-Стрелецкая, 127</t>
  </si>
  <si>
    <t>51.65799631</t>
  </si>
  <si>
    <t>39.14872523</t>
  </si>
  <si>
    <t>ЖЭК «Советский</t>
  </si>
  <si>
    <t>ул. Пеше-Стрелецкая, 123,137,127,129,125; Б. П. 26, 28, ООО фирма ФСП, ООО КЛИНИКА КРАСОТЫ И ЗДОРОВЬЯ,ООО Альфа Владимир,Лопатин Юрий Витальевич</t>
  </si>
  <si>
    <t>5.175</t>
  </si>
  <si>
    <t>ул. Пеше-Стрелецкая, 159</t>
  </si>
  <si>
    <t>51.65614269</t>
  </si>
  <si>
    <t>39.14211745</t>
  </si>
  <si>
    <t>выкатной</t>
  </si>
  <si>
    <t>ул. Пеше-Стрелецкая,159</t>
  </si>
  <si>
    <t>5.176</t>
  </si>
  <si>
    <t>ул. Пеше-Стрелецкая, 165</t>
  </si>
  <si>
    <t>51.65548006</t>
  </si>
  <si>
    <t>39.14197261</t>
  </si>
  <si>
    <t>ул. Пеше-Стрелецкая, 151,153,155,161,163,165; ул. Героев Сибиряков, 3,7,9, ,ИП СТАРЦЕВА М.В.,ИП Клипачева Инна Анатольевна,ООО Алкобренд,ИП Савельева Олеся Викторовна (Русский аппетит),ЗАО Фармацевтические препараты ,ИП Баранова Любовь Михайловна,ООО СОЮЗ (Табакерка)</t>
  </si>
  <si>
    <t>5.177</t>
  </si>
  <si>
    <t>ул. Пеше-Стрелецкая, 56</t>
  </si>
  <si>
    <t>51.66387245</t>
  </si>
  <si>
    <t>39.15792619</t>
  </si>
  <si>
    <t>5.178</t>
  </si>
  <si>
    <t>ул. Пеше-Стрелецкая, 58/1</t>
  </si>
  <si>
    <t>51.66344991</t>
  </si>
  <si>
    <t>39.15651687</t>
  </si>
  <si>
    <t>ул.Пеше-Стрелецкая, 58/1,58/2,58/3, ИП Рязанова Наталья Геннадьевна,Газпромбанк,ООО БИЛДИНГГРУПП,ООО АПТЕКИ ФАРМ</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</si>
  <si>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</si>
  <si>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</si>
  <si>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</si>
  <si>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</si>
  <si>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</si>
  <si>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</si>
  <si>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</si>
  <si>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</si>
  <si>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</si>
  <si>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</si>
  <si>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</si>
  <si>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</si>
  <si>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</si>
  <si>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</si>
  <si>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ул.Пеше-Стрелецкая, 79А, 83, ООО РРС,ООО АЛЬФА-М (ком.),ООО ДЕНТАЛЬ  А,Нифталиев Сабухи Илич-оглы</t>
  </si>
  <si>
    <t>5.182</t>
  </si>
  <si>
    <t>ул. Пеше-Стрелецкая,70</t>
  </si>
  <si>
    <t>51.66216215</t>
  </si>
  <si>
    <t>39.15357570</t>
  </si>
  <si>
    <t>ул. Пеше-Стрелецкая 70,72; ул. Дорожная, 7А; ул. Космонавтов, 11, 13, 15, Д/С № 70,ООО СОЮЗ (Табакерка)</t>
  </si>
  <si>
    <t>5.183</t>
  </si>
  <si>
    <t>ул. Пирогова, 35</t>
  </si>
  <si>
    <t>51.66188697</t>
  </si>
  <si>
    <t>39.16950383</t>
  </si>
  <si>
    <t xml:space="preserve">ул. Пирогова, 35,37,39,41, ИП Чермошенцева Елена Николаевна,ООО ЗООПЛАНЕТА </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</si>
  <si>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</si>
  <si>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</si>
  <si>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</si>
  <si>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</si>
  <si>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</si>
  <si>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</si>
  <si>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</si>
  <si>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ул. Пирогова, 72А</t>
  </si>
  <si>
    <t>51.66269189</t>
  </si>
  <si>
    <t>39.16517880</t>
  </si>
  <si>
    <t>ООО УК «Новый взгляд»</t>
  </si>
  <si>
    <t>ул. Пирогова, 72А (1 и 2 очередь)</t>
  </si>
  <si>
    <t>5.186</t>
  </si>
  <si>
    <t>пр-кт Патриотов, 2А</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</si>
  <si>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</si>
  <si>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</si>
  <si>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</si>
  <si>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</si>
  <si>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</si>
  <si>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</si>
  <si>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</si>
  <si>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</si>
  <si>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</si>
  <si>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</si>
  <si>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</si>
  <si>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</si>
  <si>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пр-кт Патриотов, 16, 18, 20, 22, 24, ул. Молодогвардейцев, 23, ООО КУРСКОЕ,ИП Еремина Елена Леонидовна,ИП Галкин В.В.,ИП Слуцкий Яков Михайлович,ИП ЧЕРНЫШОВА Л.А.,ИП Волков Александр Владимирович,ООО СОСНА</t>
  </si>
  <si>
    <t>5.189</t>
  </si>
  <si>
    <t>пр-кт. Патриотов, 26</t>
  </si>
  <si>
    <t>51.64729658</t>
  </si>
  <si>
    <t>39.12626579</t>
  </si>
  <si>
    <t>пр-кт Патриотов, 26,28,30; ул. Молодогвардейцев, 20,22, МКУ Муниципальный архив г. Воронежа ,ООО Барика,ИП Булгакова Татьяна Константиновна ( русский аппетит),ООО АВАЛОН,ИП Анохин Виктор Александрович,АО Тандер магазины,ИП Молокостов Н.Л.</t>
  </si>
  <si>
    <t>5.190</t>
  </si>
  <si>
    <t>пр-кт. Патриотов, 31/1</t>
  </si>
  <si>
    <t>51.64510934</t>
  </si>
  <si>
    <t>39.12520363</t>
  </si>
  <si>
    <t>пр-кт Патриотов, 31/1, Климова Евдокия Михайловна,ИП Поливаева Марина Викторовна,ООО ГРИНЛАЙТ</t>
  </si>
  <si>
    <t>5.191</t>
  </si>
  <si>
    <t>пр-кт Патриотов, 31/2</t>
  </si>
  <si>
    <t>51.64512093</t>
  </si>
  <si>
    <t>39.12509888</t>
  </si>
  <si>
    <t>пр-кт Патриотов, 31/2, ООО СОЮЗ (Табакерка),Чистякова Мария Ивановна,ООО Агроторг</t>
  </si>
  <si>
    <t>5.192</t>
  </si>
  <si>
    <t>пр-кт Патриотов, 36</t>
  </si>
  <si>
    <t>51.64922212</t>
  </si>
  <si>
    <t>39.12391084</t>
  </si>
  <si>
    <t>пр-кт Патриотов, 32, 34, 36, 40; ул. Молдогвардейцев 16, ул. Космонавта Комарова, 3, 5, 7.</t>
  </si>
  <si>
    <t>5.193</t>
  </si>
  <si>
    <t>пр-кт Патриотов, 50</t>
  </si>
  <si>
    <t>51.65169316</t>
  </si>
  <si>
    <t>39.10161391</t>
  </si>
  <si>
    <t>пр-кт  Патриотов, 50, ООО СОЮЗ (Табакерка),ИП Кулаков Вадим Игоревич,ООО БИ СМАРТ</t>
  </si>
  <si>
    <t>5.194</t>
  </si>
  <si>
    <t>пр-кт Патриотов, 50А</t>
  </si>
  <si>
    <t>51.65271964</t>
  </si>
  <si>
    <t>39.10209980</t>
  </si>
  <si>
    <t>5.195</t>
  </si>
  <si>
    <t>пр-кт Патриотов, 50Б</t>
  </si>
  <si>
    <t>51.65169134</t>
  </si>
  <si>
    <t>39.10172381</t>
  </si>
  <si>
    <t>пр-кт Патриотов, 50Б,50В, ООО СОЮЗ (Табакерка),ИП Кулаков Вадим Игоревич,ООО БИ СМАРТ</t>
  </si>
  <si>
    <t>5.196</t>
  </si>
  <si>
    <t>пр-кт. Патриотов, 57</t>
  </si>
  <si>
    <t>51.64661912</t>
  </si>
  <si>
    <t>39.09975248</t>
  </si>
  <si>
    <t>пр-кт Патриотов, 51,57,59,61</t>
  </si>
  <si>
    <t>5.197</t>
  </si>
  <si>
    <t>пр-кт. Патриотов, 8А</t>
  </si>
  <si>
    <t>51.64740232</t>
  </si>
  <si>
    <t>39.13260109</t>
  </si>
  <si>
    <t>пр-кт Патриотов, 8А</t>
  </si>
  <si>
    <t>5.198</t>
  </si>
  <si>
    <t>пр-кт Патриотов, 31</t>
  </si>
  <si>
    <t>51.64504964</t>
  </si>
  <si>
    <t>39.12688910</t>
  </si>
  <si>
    <t>пр-кт Патриотов,31</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</si>
  <si>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</si>
  <si>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</si>
  <si>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</si>
  <si>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</si>
  <si>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</si>
  <si>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</si>
  <si>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</si>
  <si>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</si>
  <si>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</si>
  <si>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</si>
  <si>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</si>
  <si>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</si>
  <si>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</si>
  <si>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</si>
  <si>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ул.Путиловская, 11, ИП Милосердова Ирина Геннадьевна,ПАО Ростелеком действ.,ИП Анохин Виктор Александрович</t>
  </si>
  <si>
    <t>5.202</t>
  </si>
  <si>
    <t>ул. Путиловская, 17</t>
  </si>
  <si>
    <t>51.65630206</t>
  </si>
  <si>
    <t>39.12314374</t>
  </si>
  <si>
    <t>ул.Путиловская, 13,13А,15,15А,17; ул. Южно-Моравская,36, ООО СОЮЗ (Табакерка),ШКОЛА ИСКУССТВ 2,Кривцова Ирина Павловна,ИП Еремина Елена Леонидовна,Д/С № 129,Кривцова Елена Павловна,ИП Букреева Евгения Николаевна,Учреждение дополнительного образования ДЮЦ ,АО Тандер магазины</t>
  </si>
  <si>
    <t>5.203</t>
  </si>
  <si>
    <t xml:space="preserve"> ул. Путиловская, 1</t>
  </si>
  <si>
    <t>51.6582242976</t>
  </si>
  <si>
    <t>39.1277144636</t>
  </si>
  <si>
    <t>ул.Путиловская, 1</t>
  </si>
  <si>
    <t>5.204</t>
  </si>
  <si>
    <t>ул. Путиловская, 2А</t>
  </si>
  <si>
    <t>51.65833205</t>
  </si>
  <si>
    <t>39.13006911</t>
  </si>
  <si>
    <t>ул. Путиловская, 2А, Антокольского, 2, Лопатина Татьяна Евгеньевна,Попов Николай Владимирович</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</si>
  <si>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</si>
  <si>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</si>
  <si>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</si>
  <si>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</si>
  <si>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</si>
  <si>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</si>
  <si>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</si>
  <si>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</si>
  <si>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</si>
  <si>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</si>
  <si>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</si>
  <si>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</si>
  <si>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</si>
  <si>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</si>
  <si>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</si>
  <si>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</si>
  <si>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</si>
  <si>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</si>
  <si>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</si>
  <si>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</si>
  <si>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ул. Силикатная, 10,12,15,16,17,18,19,20,21,23,25; ул. Романтиков, 6; ул. Мосина, 1,2,3,4,5,7, ЦЕНТР РОДНИК, Частный сектор г. Воронежа: ул. Заполярная, ул. Огнева, ул. Крейзера</t>
  </si>
  <si>
    <t>5.209</t>
  </si>
  <si>
    <t>ул. Тепличная, 4</t>
  </si>
  <si>
    <t xml:space="preserve">51.625387 </t>
  </si>
  <si>
    <t>39.078083</t>
  </si>
  <si>
    <t>ул. Тепличная, 4, ИП Иванов Павел Александрович,ООО ТЕНИСТЫЙ,ООО Альбион-2002 ,ООО СОЮЗ (Табакерка),ИП Загваздин В.А.</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</si>
  <si>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</si>
  <si>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</si>
  <si>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</si>
  <si>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</si>
  <si>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</si>
  <si>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</si>
  <si>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</si>
  <si>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</si>
  <si>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</si>
  <si>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</si>
  <si>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</si>
  <si>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</si>
  <si>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</si>
  <si>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</si>
  <si>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ул. Тепличная, 24, Почта России действ.,ШКОЛА 84</t>
  </si>
  <si>
    <t>5.213</t>
  </si>
  <si>
    <t>ул. Тепличная, 26/2</t>
  </si>
  <si>
    <t>51.62153089</t>
  </si>
  <si>
    <t>39.06192039</t>
  </si>
  <si>
    <t>ООО УК «СтройТехника</t>
  </si>
  <si>
    <t>5.214</t>
  </si>
  <si>
    <t>ул. Тепличная, 26/3</t>
  </si>
  <si>
    <t>51.62215029</t>
  </si>
  <si>
    <t>39.06403126</t>
  </si>
  <si>
    <t>ул. Тепличная, 26/3, Кириченко Е.В.,ИП Лыкова Елена Владимировна,Ушанова Ольга Юрьевна,Астанин Сергей Александрович</t>
  </si>
  <si>
    <t>5.215</t>
  </si>
  <si>
    <t>ул. Тепличная, 26/5</t>
  </si>
  <si>
    <t>51.62190825</t>
  </si>
  <si>
    <t>39.06575590</t>
  </si>
  <si>
    <t>ул. Тепличная, 26/5, ИП Лыкова Елена Владимировна</t>
  </si>
  <si>
    <t>5.216</t>
  </si>
  <si>
    <t>ул. Тепличная, 26А</t>
  </si>
  <si>
    <t>51.62100711</t>
  </si>
  <si>
    <t>39.06453457</t>
  </si>
  <si>
    <t>ул. Тепличная, 26А, Бичева Ирина Владимировна</t>
  </si>
  <si>
    <t>5.217</t>
  </si>
  <si>
    <t>ул. Тепличная, 26Ж</t>
  </si>
  <si>
    <t>51.62090525</t>
  </si>
  <si>
    <t>39.06202131</t>
  </si>
  <si>
    <t>5.218</t>
  </si>
  <si>
    <t>ул. Тепличная, 6А</t>
  </si>
  <si>
    <t>51.62439843</t>
  </si>
  <si>
    <t>39.07426153</t>
  </si>
  <si>
    <t>ул. Тепличная, 6А, Писаревская Елена Александровна</t>
  </si>
  <si>
    <t>5.219</t>
  </si>
  <si>
    <t>ул. Тепличная, 6Б</t>
  </si>
  <si>
    <t>51.62545244</t>
  </si>
  <si>
    <t>39.07797576</t>
  </si>
  <si>
    <t>ул. Тепличная, 6Б, ООО АЛЬФА-М (ком.),ПАО Промсвязьбанк,Рыбальченко А.М.,АО МИнБанк</t>
  </si>
  <si>
    <t>5.220</t>
  </si>
  <si>
    <t>ул. Тепличная, 6В</t>
  </si>
  <si>
    <t>51.62468057</t>
  </si>
  <si>
    <t>39.07566968</t>
  </si>
  <si>
    <t>ул. Тепличная, 6В, ИП Мещерякова Л.И.,ООО СОЦИАЛЬНАЯ АПТЕКА ЦЕНТР,ИП Стрельцов Максим Александрович,ИП Гамбарян Акоп Грачьяевич</t>
  </si>
  <si>
    <t>5.221</t>
  </si>
  <si>
    <t>ул.Тепличная, 6Г</t>
  </si>
  <si>
    <t>51.62529657</t>
  </si>
  <si>
    <t>39.07657230</t>
  </si>
  <si>
    <t>ул. Тепличная, 6Г, Пономарев И.П.,ООО ВИНМАРКЕТ,Болотова Елена Николаевна,АО Тандер магазины,ООО Агроторг,ООО ДИЭЛ ФАРМ</t>
  </si>
  <si>
    <t>5.222</t>
  </si>
  <si>
    <t>ул. Тепличная, 8А</t>
  </si>
  <si>
    <t>51.62438465</t>
  </si>
  <si>
    <t>39.07278146</t>
  </si>
  <si>
    <t>ул. Тепличная, 8А, ДОМ ДЕТСКОГО ТВОРЧЕСТВА (Сов) ,ООО МКС ОЛИМП</t>
  </si>
  <si>
    <t>5.223</t>
  </si>
  <si>
    <t>ул. Тепличная, 8Б</t>
  </si>
  <si>
    <t>51.62522544</t>
  </si>
  <si>
    <t>39.07495868</t>
  </si>
  <si>
    <t>ул. Тепличная, 8Б, Управление служебных зданий действ.</t>
  </si>
  <si>
    <t>5.224</t>
  </si>
  <si>
    <t>ул. Теплоэнергетиков, 3</t>
  </si>
  <si>
    <t>51.554081</t>
  </si>
  <si>
    <t>39.09349</t>
  </si>
  <si>
    <t>ул. Теплоэнергетиков, 3, ООО Агротемп,ИП Гузеева Светлана Васильевна,ООО Энергосетевая компания</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</si>
  <si>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</si>
  <si>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</si>
  <si>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</si>
  <si>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</si>
  <si>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</si>
  <si>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</si>
  <si>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</si>
  <si>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</si>
  <si>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</si>
  <si>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 xml:space="preserve">ул. Теплоэнергетиков, 5, 8, 9, 10, 15, Централизованная библиотечная система ,ИП Чикина Ольга Сергеевна,ИП АРТЮХОВА Н.К.,школа искусств № 18,Переславцев Валерий Сергеевич,АО Тандер магазины,ООО СОЮЗ (Табакерка),ИП Писаревская Елена Александровна,ИП Подорожний Игорь Сергеевич,ИП Моисеева Анна Сергеевна (Русский аппетит),ИП Красова Ирина Николаевна,ООО НОРМАФАРМ </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</si>
  <si>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</si>
  <si>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</si>
  <si>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</si>
  <si>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</si>
  <si>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</si>
  <si>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</si>
  <si>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</si>
  <si>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</si>
  <si>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</si>
  <si>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</si>
  <si>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</si>
  <si>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</si>
  <si>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</si>
  <si>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</si>
  <si>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</si>
  <si>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</si>
  <si>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</si>
  <si>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</si>
  <si>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</si>
  <si>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</si>
  <si>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 xml:space="preserve">ул. Чуйская, 7, Смольянов Владимир Игоревич,Проскурякова Юлия Алексеевна,ООО ТРУДФАРМ ,ООО АПВЗ </t>
  </si>
  <si>
    <t>5.232</t>
  </si>
  <si>
    <t>ул. Чуйская, 9</t>
  </si>
  <si>
    <t>51.62091205</t>
  </si>
  <si>
    <t>39.06465245</t>
  </si>
  <si>
    <t>ул. Чуйская, 9, ООО Барика,ИП Романченко Владимир Викторович (Табакерка)</t>
  </si>
  <si>
    <t>5.233</t>
  </si>
  <si>
    <t>ул. Шендрикова, 5</t>
  </si>
  <si>
    <t>51.65840193</t>
  </si>
  <si>
    <t>39.11273689</t>
  </si>
  <si>
    <t xml:space="preserve">ул. .Шендрикова, 1, 3, 5;ул.Краснозвездная, 4, 12, 14, 16;ул. Любы Шевцовой, 3, 1, Учреждение дополнительного образования ДЮЦ,ООО МЕДИЦИНСКИЕ ТОВАРЫ И ТЕХНИКА,ИП Стребков Константин Сергеевич,Специализированная эксплуатационная служба  (новый),АО Тандер магазины
</t>
  </si>
  <si>
    <t>5.234</t>
  </si>
  <si>
    <t>ул. Шендрикова, 12</t>
  </si>
  <si>
    <t>51.65668988</t>
  </si>
  <si>
    <t>39.10835154</t>
  </si>
  <si>
    <t>ул. Шендрикова, 10,12,14; ул. Южно-Моравская, 60, 62, 64, 66, 68, 68/1, 70, ИП КОДЕНЦЕВ Д.В.,ООО ЧИГЛАФАРМА,ИП Савельева Наталья Николаевна,ИП Мамедов Фариз Байрамали Оглы,АО Тандер магазины,Пустовиков Г. В.,ИП Ливенцев Валерий Владимирович,ИП Цисарская Елена Геннадьевна,ИП СТРУКОВА Е.В.,ООО Забота (аптеки),ООО ИМИДЖ,ИП Коновалов Дмитрий Александрович (Русский Аппетит),ИП Долженков Александр Александрович,ООО Барика,ООО СОЮЗ (Табакерка),Егоров Александр Алексеевич,ИП Набиева Наида Магомедовна,ООО АПТЕКА-А.в.е-1 ,ООО Апрель Воронеж,Спортивная школа олимпийского резерва №18,Лотарева Светлана Анатольевна,ИП Пудиков Геннадий Михайлович,Качурин Александр Иванович</t>
  </si>
  <si>
    <t>5.235</t>
  </si>
  <si>
    <t>ул.  Южно-Моравская, 4</t>
  </si>
  <si>
    <t>51.65539362</t>
  </si>
  <si>
    <t>39.13134315</t>
  </si>
  <si>
    <t>ул. Южно- Моравская,2,  4, 6, 10, ООО КОНТАКТ,АО Тандер магазины</t>
  </si>
  <si>
    <t>5.236</t>
  </si>
  <si>
    <t>ул. Южно-Моравская, 11</t>
  </si>
  <si>
    <t>51.65278098</t>
  </si>
  <si>
    <t>39.11898636</t>
  </si>
  <si>
    <t>0,75/1,1/  0,80</t>
  </si>
  <si>
    <t>ул. Южно-Моравская, 11, ООО ЭДЕЛЬВЕЙС ,ООО Информсвязь</t>
  </si>
  <si>
    <t>5.237</t>
  </si>
  <si>
    <t>ул. Южно-Моравская, 15</t>
  </si>
  <si>
    <t>51.65301063</t>
  </si>
  <si>
    <t>39.11365420</t>
  </si>
  <si>
    <t>5.238</t>
  </si>
  <si>
    <t>ул. Южно-Моравская, 15А</t>
  </si>
  <si>
    <t>51.65267282</t>
  </si>
  <si>
    <t>39.11264838</t>
  </si>
  <si>
    <t>ул. Южно-Моравская, 15А, 19а</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</si>
  <si>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</si>
  <si>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</si>
  <si>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</si>
  <si>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</si>
  <si>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</si>
  <si>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</si>
  <si>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</si>
  <si>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</si>
  <si>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</si>
  <si>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</si>
  <si>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ул.Южно-Моравская, 21, 19, ООО ВОЛГА,ООО АПВЗ ,АО ПОДМОСКОВИЯ ,ООО СОЮЗ (Табакерка)</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</si>
  <si>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</si>
  <si>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</si>
  <si>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</si>
  <si>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</si>
  <si>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</si>
  <si>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</si>
  <si>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</si>
  <si>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</si>
  <si>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</si>
  <si>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</si>
  <si>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</si>
  <si>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</si>
  <si>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</si>
  <si>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</si>
  <si>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ул.Южно- Моравская, 30, ООО СОЮЗ (Табакерка),ИП Молокостов Н.Л.,ООО УМНЫЙ РИТЕЙЛ ,Федосеева Диана Геннадьевна,ИП Шаматава Софио ,ООО ПКФ Обувьбыт,ИП Милосердова Ирина Геннадьевна,ООО СОЦИАЛЬНАЯ АПТЕКА ЦЕНТР ,Золотухина Елизавета Владимировна,ООО АВРОРА 36,ИП Коновалов Дмитрий Александрович (Русский Аппетит),ФГБУ ЦЖКУ МИНОБОРОНЫ РОССИИ ЖКС №10,ИП Бегина Я. С.,ИП Литаврина Марина Олеговна</t>
  </si>
  <si>
    <t>5.244</t>
  </si>
  <si>
    <t>ул. Южно-Моравская, 31</t>
  </si>
  <si>
    <t>51.653616</t>
  </si>
  <si>
    <t>39.102753</t>
  </si>
  <si>
    <t>Жилищный комбинат</t>
  </si>
  <si>
    <t>ул. Южно- Моравская,33, 31, 29, 35, ИП Милосердова Ирина Геннадьевна,Спортивная школа олимпийского резерва №18,ООО АПТЕКА36,ООО СОЮЗ (Табакерка)</t>
  </si>
  <si>
    <t>5.245</t>
  </si>
  <si>
    <t>ул. Южно-Моравская, 38</t>
  </si>
  <si>
    <t>51.65513727</t>
  </si>
  <si>
    <t>39.11951207</t>
  </si>
  <si>
    <t>ул. Южно-Моравская, 38, ИП КОДЕНЦЕВ Д.В.,ООО Лагуна  (Русский Аппетит),Лотарева Светлана Анатольевна,ИП Джаббаров Расим Фаиг Оглы,ИП ШТЫКОВ В.В.,ООО ВАШ ,ООО Ломбард Аверс,ООО ГУАВА</t>
  </si>
  <si>
    <t>5.246</t>
  </si>
  <si>
    <t>ул. Южно-Моравская, 40</t>
  </si>
  <si>
    <t>51.65473464</t>
  </si>
  <si>
    <t>39.11556391</t>
  </si>
  <si>
    <t xml:space="preserve">ул.Южно-Моравская, 40,42,46, ул. Краснозвёздная 32, 38, 42, ИП Бегина Я. С.,ПАО Сбербанк лен,Сигарева Светлана Ивановна,АО Тандер магазины,ООО ИНТЕРНЕТ РЕШЕНИЯ,ООО ЧИТАЙ-ГОРОД </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</si>
  <si>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</si>
  <si>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</si>
  <si>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</si>
  <si>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</si>
  <si>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</si>
  <si>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</si>
  <si>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</si>
  <si>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</si>
  <si>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</si>
  <si>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</si>
  <si>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</si>
  <si>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</si>
  <si>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</si>
  <si>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</si>
  <si>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ул. Южно-Моравская, 44, 54, 52,58; ул. Шендрикова, 9, 13,  Алешичева Юлия Викторовна,ИП Захрабекова Ирина Владимировна,ООО СОЦИАЛЬНАЯ АПТЕКА ЦЕНТР ,ООО Агротемп,ООО Воронежские лотереи ,ИП Ивлиева Екатерина Николаевна,Сафронова Марина Геннадьевна,ООО Альбион-2002 ,ИП Печкурова Алла Валериевна,ООО ДЕЛЬТА ( 7 Дней)</t>
  </si>
  <si>
    <t>5.250</t>
  </si>
  <si>
    <t>ул. Южно-Моравская, 24</t>
  </si>
  <si>
    <t>51.65528537</t>
  </si>
  <si>
    <t>39.12724746</t>
  </si>
  <si>
    <t>ул. Южно- Моравская,16, 20,22,24,26; ул. Путиловская, 9,9А,  ООО СОЦИАЛЬНАЯ АПТЕКА ЦЕНТР ,ООО Альфа Рязань,ИП Животягина Анна Александровна,ИП Савельева Олеся Викторовна (Русский аппетит),ООО Агроторг,ООО ПродвижениеФарм,ШКОЛА 72,ИП МАЛЬЦЕВ В.И.</t>
  </si>
  <si>
    <t>5.251</t>
  </si>
  <si>
    <t>ул. Южно-Моравская, 8</t>
  </si>
  <si>
    <t>51.65531521</t>
  </si>
  <si>
    <t>39.12877631</t>
  </si>
  <si>
    <t xml:space="preserve">ул. Южно-Моравская, 8, 12, 12А, 14, Учреждение дополнительного образования ДЮЦ,Централизованная библиотечная система </t>
  </si>
  <si>
    <t>5.252</t>
  </si>
  <si>
    <t>ул.  Южно-Моравская, 9</t>
  </si>
  <si>
    <t>51.65354176</t>
  </si>
  <si>
    <t>39.12033818</t>
  </si>
  <si>
    <t>ул. Южно- Моравская, 9,  ООО Хмельник,ООО ГОРОДСКАЯ АПТЕКА</t>
  </si>
  <si>
    <t>5.253</t>
  </si>
  <si>
    <t>ул. Южно-Моравская, 13</t>
  </si>
  <si>
    <t>51.65339828</t>
  </si>
  <si>
    <t>39.11825413</t>
  </si>
  <si>
    <t>5.254</t>
  </si>
  <si>
    <t>ул. Южно-Моравская, 74</t>
  </si>
  <si>
    <t>51.65565888</t>
  </si>
  <si>
    <t>39.10403055</t>
  </si>
  <si>
    <t xml:space="preserve">ул. Южно-Моравская, 74; ул. Генерала Перхоровича, 7, 9, 11,  ИП Михальцова Ирина Николаевна,ИП Бельчев Валерий Сергеевич,ЗАО Картинки аптечная сеть,ООО НПП Компьютерные технологии,ИП Савельева Олеся Викторовна (Русский аппетит),ИП Кодяков Владислав Владимирович,ИП Копий Мария Сергеевна,Централизованная библиотечная система ,ООО Альбион-2002 </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</si>
  <si>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</si>
  <si>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</si>
  <si>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</si>
  <si>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</si>
  <si>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</si>
  <si>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</si>
  <si>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</si>
  <si>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</si>
  <si>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</si>
  <si>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</si>
  <si>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</si>
  <si>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</si>
  <si>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</si>
  <si>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</si>
  <si>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ул.Юлюса Янониса,10/1, 10/2, 8/1, 8/2 ,24, 17а, 12, 17, 22,  Казацкер А.Л.,ООО ГК САНА,ИП Черноусов В.В,Централизованная библиотечная система ,ООО Альфа Рязань,Мукнаева С.В.,ООО ПРЕСТИЖ (Ю.Янониса, 24)</t>
  </si>
  <si>
    <t>5.258</t>
  </si>
  <si>
    <t>ул. Юлюса Янониса, 11</t>
  </si>
  <si>
    <t>51.64927960</t>
  </si>
  <si>
    <t>39.14875852</t>
  </si>
  <si>
    <t>ул. Юлюса  Янониса, 11</t>
  </si>
  <si>
    <t>5.259</t>
  </si>
  <si>
    <t>ул. Юлюса Янониса, 11А</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</si>
  <si>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</si>
  <si>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</si>
  <si>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</si>
  <si>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</si>
  <si>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</si>
  <si>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</si>
  <si>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</si>
  <si>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</si>
  <si>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</si>
  <si>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</si>
  <si>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</si>
  <si>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</si>
  <si>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</si>
  <si>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</si>
  <si>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</si>
  <si>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ул. Южно-Моравская, 15Б</t>
  </si>
  <si>
    <t>51.65349654</t>
  </si>
  <si>
    <t>39.11422014</t>
  </si>
  <si>
    <t>ТСЖ «Пионер»</t>
  </si>
  <si>
    <t xml:space="preserve">ул. Южно-Моравская, 15Б,  АО МИнБанк,ПАО Промсвязьбанк,ЧУДО ЛИНГВИСТ </t>
  </si>
  <si>
    <t>5.263</t>
  </si>
  <si>
    <t>ул. Пеше-Стрелецкая, 98</t>
  </si>
  <si>
    <t>51.65603592</t>
  </si>
  <si>
    <t>39.13870572</t>
  </si>
  <si>
    <t>ул. Пеше-Стрелецкая, 98, Колупанова Елена Юрьевна,Панин Сергей Александрович, ФКУ УК УФСИН (конвоирование)</t>
  </si>
  <si>
    <t>5.264</t>
  </si>
  <si>
    <t>пр-кт Патриотов, 1 Е</t>
  </si>
  <si>
    <t>51.64356088</t>
  </si>
  <si>
    <t>39.14654820</t>
  </si>
  <si>
    <t>ООО УК "Эверест"</t>
  </si>
  <si>
    <t xml:space="preserve">пр-кт Патриотов, 1Е, 1Д,  ИП Куприенко Сергей Павлович,ПАО Сбербанк лен,Осинцев Николай Александрович,ООО Агроторг,Куприенко Екатерина, ООО Агроторг,Скапинцева О. А.,ООО СЧАСТЛИВОЕ ДЕТСТВО ,Никитина Татьяна ВладимировнаПавловна, </t>
  </si>
  <si>
    <t>5.265</t>
  </si>
  <si>
    <t>ул. Писателя Маршака, 9</t>
  </si>
  <si>
    <t>51.65459811</t>
  </si>
  <si>
    <t>39.14696952</t>
  </si>
  <si>
    <t>АО "УК Советского района"</t>
  </si>
  <si>
    <t xml:space="preserve">ул. Писателя Маршака, 3, 5, 7, 9, 11, 13, 20; ул. Героев Сибиряков, 39, 41, 41А, ИП Солунин Андрей Александрович,Антонова Елена Васильевна,Михалев Руслан Игореевич,ИП Ливенцев Валерий Владимирович,ООО АВРОРА 36,ИП Бабаева Чимназ Айдын Кызы,ИП Быкова А.А.,ООО Апрель Воронеж,ИП Черноусов В.В,ИП Анохин Виктор Александрович,ООО ВАШ ,ИП Набиев Мурад Магомедович,ООО Ригла,ООО ДОВЕРИЕ ,ООО Воронежские лотереи </t>
  </si>
  <si>
    <t>5.266</t>
  </si>
  <si>
    <t>ул. Латненская, 19А</t>
  </si>
  <si>
    <t>ООО УК "Северное"</t>
  </si>
  <si>
    <t>5.267</t>
  </si>
  <si>
    <t>пер. Производственный, 7</t>
  </si>
  <si>
    <t> 51.664196,</t>
  </si>
  <si>
    <t xml:space="preserve"> 39.171714</t>
  </si>
  <si>
    <t>ул. Пирогова, д. 20, д. 20А, д. 22, пер. Производственный, пер. Бригадный ,Частный сектор г.Воронежа</t>
  </si>
  <si>
    <t>5.268</t>
  </si>
  <si>
    <t>пер. Попутный</t>
  </si>
  <si>
    <t> 51.667104</t>
  </si>
  <si>
    <t>39.150442</t>
  </si>
  <si>
    <t>пер. Попутный, Частный сектор г.Воронежа</t>
  </si>
  <si>
    <t>5.270</t>
  </si>
  <si>
    <t>ул. Магнитогорская</t>
  </si>
  <si>
    <t> 51.662772,</t>
  </si>
  <si>
    <t>39.122565</t>
  </si>
  <si>
    <t>бул. Фестивальный (дома NN 22 - 50),
пер. Земнухова (дома NN 1 - 14),
пер. Архипова (дома NN 1 - 24),
пер. Нестерова (дома NN 1 - 12),
пер. С. Тюленина (дома NN 1 - 21),
пер. Магнитогорский (дома NN 1 - 8),
ул. Магнитогорская (дома NN 1 - 24),
ул. Нестерова (дома NN 29 - 54),
ул. Антокольского (дома NN 13 - 17)</t>
  </si>
  <si>
    <t>5.271</t>
  </si>
  <si>
    <t>ул. Берег реки Дон, 21</t>
  </si>
  <si>
    <t> 51.631735</t>
  </si>
  <si>
    <t>39.088642</t>
  </si>
  <si>
    <t>ул. Берег реки Дон (д. № 17, 21, 27); 
ул. Изумрудная (д. № 13А)</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</si>
  <si>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</si>
  <si>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</si>
  <si>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</si>
  <si>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</si>
  <si>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</si>
  <si>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</si>
  <si>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</si>
  <si>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</si>
  <si>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</si>
  <si>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</si>
  <si>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</si>
  <si>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</si>
  <si>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</si>
  <si>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</si>
  <si>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</si>
  <si>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</si>
  <si>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</si>
  <si>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</si>
  <si>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</si>
  <si>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</si>
  <si>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</si>
  <si>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</si>
  <si>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</si>
  <si>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</si>
  <si>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</si>
  <si>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</si>
  <si>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</si>
  <si>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</si>
  <si>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ул. Мазлумова ( с 1 до 44 дома), ул. Оганджаняна дома 2,3,4,5, ул. Крейзера с 11 по 25, с 26 по 34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</si>
  <si>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</si>
  <si>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</si>
  <si>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</si>
  <si>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</si>
  <si>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</si>
  <si>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</si>
  <si>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</si>
  <si>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</si>
  <si>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</si>
  <si>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</si>
  <si>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</si>
  <si>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</si>
  <si>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</si>
  <si>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</si>
  <si>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</si>
  <si>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</si>
  <si>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</si>
  <si>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</si>
  <si>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</si>
  <si>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</si>
  <si>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</si>
  <si>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</si>
  <si>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</si>
  <si>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</si>
  <si>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</si>
  <si>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</si>
  <si>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</si>
  <si>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</si>
  <si>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</si>
  <si>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</si>
  <si>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</si>
  <si>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</si>
  <si>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</si>
  <si>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</si>
  <si>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</si>
  <si>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</si>
  <si>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</si>
  <si>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</si>
  <si>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</si>
  <si>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</si>
  <si>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</si>
  <si>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</si>
  <si>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</si>
  <si>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</si>
  <si>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</si>
  <si>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</si>
  <si>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</si>
  <si>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 xml:space="preserve">ул. Северцова (нечет. д. №  1 -21, четн. д. № 2, 4, 4А 6 – 38, 38А, 40 – 46) </t>
  </si>
  <si>
    <t>5.288</t>
  </si>
  <si>
    <t>ул. Крейзера, 1В</t>
  </si>
  <si>
    <t> 51.687092</t>
  </si>
  <si>
    <t xml:space="preserve"> 39.063977</t>
  </si>
  <si>
    <t>ул. Крейзера (1В  - 9 , 4В - 24)</t>
  </si>
  <si>
    <t>5.289</t>
  </si>
  <si>
    <t>ул. Байконурская, 13</t>
  </si>
  <si>
    <t> 51.578088</t>
  </si>
  <si>
    <t>39.043977</t>
  </si>
  <si>
    <t>ул. Байконурская, ул. Покорителей Космоса, ул. Испытателей, пер. Федосеенко, ул. Конструктора Косберга</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</si>
  <si>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</si>
  <si>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</si>
  <si>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</si>
  <si>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</si>
  <si>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</si>
  <si>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</si>
  <si>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</si>
  <si>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</si>
  <si>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</si>
  <si>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</si>
  <si>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</si>
  <si>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</si>
  <si>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</si>
  <si>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</si>
  <si>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</si>
  <si>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</si>
  <si>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</si>
  <si>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</si>
  <si>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</si>
  <si>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</si>
  <si>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</si>
  <si>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ЖСК "Междуречье"</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</si>
  <si>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</si>
  <si>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5.295</t>
  </si>
  <si>
    <t>ул. Малышевская, 59</t>
  </si>
  <si>
    <t> 51.565877</t>
  </si>
  <si>
    <t>39.105897</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</si>
  <si>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</si>
  <si>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5.296</t>
  </si>
  <si>
    <t>Бульвар Воинской Славы, 32</t>
  </si>
  <si>
    <t> 51.568528</t>
  </si>
  <si>
    <t>39.107414</t>
  </si>
  <si>
    <t>ул. Малышевская,б-р Воинской славы, ул. Генерала Шатилова, ул. Братьев Чертковых, ул. Генерала Халютина, ул. Генерала Платова, ул. Генерала Раевского</t>
  </si>
  <si>
    <t>5.297</t>
  </si>
  <si>
    <t>ул. Острогожская, 168/3</t>
  </si>
  <si>
    <t>51.567819</t>
  </si>
  <si>
    <t xml:space="preserve"> 39.123791</t>
  </si>
  <si>
    <t>5.298</t>
  </si>
  <si>
    <t>ул. Острогожская, 164/1</t>
  </si>
  <si>
    <t>51.572099</t>
  </si>
  <si>
    <t>39.124371</t>
  </si>
  <si>
    <t>асфальт, грунт</t>
  </si>
  <si>
    <t>ул.Острогожская, 164/1, ул.Острогожская, 164/4, ул.Острогожская, 164Б</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</si>
  <si>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</si>
  <si>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</si>
  <si>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</si>
  <si>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</si>
  <si>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</si>
  <si>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</si>
  <si>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</si>
  <si>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</si>
  <si>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</si>
  <si>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</si>
  <si>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</si>
  <si>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</si>
  <si>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</si>
  <si>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</si>
  <si>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</si>
  <si>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</si>
  <si>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</si>
  <si>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</si>
  <si>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</si>
  <si>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</si>
  <si>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</si>
  <si>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</si>
  <si>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</si>
  <si>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</si>
  <si>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</si>
  <si>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</si>
  <si>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</si>
  <si>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</si>
  <si>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</si>
  <si>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</si>
  <si>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</si>
  <si>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</si>
  <si>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</si>
  <si>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</si>
  <si>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</si>
  <si>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</si>
  <si>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</si>
  <si>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</si>
  <si>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</si>
  <si>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</si>
  <si>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</si>
  <si>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ж/б плита</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</si>
  <si>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</si>
  <si>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</si>
  <si>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</si>
  <si>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</si>
  <si>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</si>
  <si>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</si>
  <si>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</si>
  <si>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</si>
  <si>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</si>
  <si>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</si>
  <si>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</si>
  <si>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</si>
  <si>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</si>
  <si>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</si>
  <si>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</si>
  <si>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</si>
  <si>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</si>
  <si>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</si>
  <si>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</si>
  <si>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</si>
  <si>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</si>
  <si>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</si>
  <si>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</si>
  <si>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20-летия ВЛКСМ, 7</t>
  </si>
  <si>
    <t xml:space="preserve">51.665326 </t>
  </si>
  <si>
    <t>39.214469</t>
  </si>
  <si>
    <t>-</t>
  </si>
  <si>
    <t>земли, право собственности на которые не разграничено</t>
  </si>
  <si>
    <t>Контейнерная площадка для ч.с.</t>
  </si>
  <si>
    <t>Собственники помещений
МКД № 7 по улице 20-летия ВЛКСМ 
Частный сектор (пер. Детский, ул. Короленко)</t>
  </si>
  <si>
    <t>6.2</t>
  </si>
  <si>
    <t>20-летия ВЛКСМ, 43А</t>
  </si>
  <si>
    <t xml:space="preserve">51.671372 </t>
  </si>
  <si>
    <t>39.212080</t>
  </si>
  <si>
    <t>тротуарная плитка</t>
  </si>
  <si>
    <t xml:space="preserve">Собственники помещений 
МКД № 43А по улице 
20-летия ВЛКСМ </t>
  </si>
  <si>
    <t>ТСН "Коттедж"
ОГРН 106667229691
ул. 20-летия ВЛКСМ, 43А</t>
  </si>
  <si>
    <t xml:space="preserve">Собственники помещений 
МКД № 43А по улице 20-летия ВЛКСМ </t>
  </si>
  <si>
    <t>6.3</t>
  </si>
  <si>
    <t>25 Октября, 15</t>
  </si>
  <si>
    <t xml:space="preserve">51.662299
</t>
  </si>
  <si>
    <t>39.213382</t>
  </si>
  <si>
    <t>Собственники помещений МКД № 15 по улице 25 Октября</t>
  </si>
  <si>
    <t>ООО УК "ЦЕНТР ПЛЮС"
ОГРН 1043600045390
ул. 25 Октября, д. 31</t>
  </si>
  <si>
    <t xml:space="preserve">Собственники помещений 
МКД № 15 по улице 25 Октября; 
</t>
  </si>
  <si>
    <t>6.4</t>
  </si>
  <si>
    <t>25 Октября, 31</t>
  </si>
  <si>
    <t xml:space="preserve">51.664703
</t>
  </si>
  <si>
    <t>39.210376</t>
  </si>
  <si>
    <t>Собственники помещений МКД № 31 по улице 25 Октября</t>
  </si>
  <si>
    <t>Собственники помещений 
МКД № 31 по улице 25 Октября; 
ООО СК Воронежстрой, ИП Гунина Галина Петровна,                      
ИП Пономарева Надежда Викторовна</t>
  </si>
  <si>
    <t>6.5</t>
  </si>
  <si>
    <t>25 Октября, 33</t>
  </si>
  <si>
    <t xml:space="preserve">51.664945
</t>
  </si>
  <si>
    <t>39.209493</t>
  </si>
  <si>
    <t>Собственники помещений МКД № 12 по улице Алексеевского</t>
  </si>
  <si>
    <t>Собственники помещений 
МКД № 33 по улице 25 Октября 
(ООО УК "Дом Сервис"),
МКД № 12 по улице Алексеевского
(ООО "РЭК ЦЕНТРАЛЬНЫЙ");
Кабанова Нина Семеновна,ЗАО фирма  Поларис</t>
  </si>
  <si>
    <t>6.6</t>
  </si>
  <si>
    <t>25 Октября, 37</t>
  </si>
  <si>
    <t xml:space="preserve">51.666114
</t>
  </si>
  <si>
    <t>39.207890</t>
  </si>
  <si>
    <t>Собственники помещений МКД № 37 по улице 25 Октября</t>
  </si>
  <si>
    <t>Собственники помещений 
МКД № 37 по улице 25 Октября;
ИП Брюховецкий Владимир Петрович</t>
  </si>
  <si>
    <t>6.7</t>
  </si>
  <si>
    <t>25 Октября, 39, 41</t>
  </si>
  <si>
    <t xml:space="preserve">51.666428
</t>
  </si>
  <si>
    <t>39.207662</t>
  </si>
  <si>
    <t>Собственники помещений МКД № 41 по улице 25 Октября</t>
  </si>
  <si>
    <t>Собственники помещений 
МКД № 41 по улице 25 Октября
(ООО УК "СтройТехника"),
МКД № 39 по улице 25 Октября
(АО "УК Центрального района");
ИП Лихотин Алексей Николаевич (Русский аппетит),ИП Скопинцева Татьяна Леонидовна,ООО АВАЛОН</t>
  </si>
  <si>
    <t>ПЭТ</t>
  </si>
  <si>
    <t>6.8</t>
  </si>
  <si>
    <t>25 Октября, 45</t>
  </si>
  <si>
    <t xml:space="preserve">51.666661 </t>
  </si>
  <si>
    <t>39.207108</t>
  </si>
  <si>
    <t>Собственники помещений МКД № 45 по улице 25 Октября</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</si>
  <si>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</si>
  <si>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6.9</t>
  </si>
  <si>
    <t>25 Октября, 50</t>
  </si>
  <si>
    <t xml:space="preserve">51.666606 </t>
  </si>
  <si>
    <t>39.209046</t>
  </si>
  <si>
    <t>Собственники помещений МКД № 50 по улице 25 Октября</t>
  </si>
  <si>
    <t>Собственники помещений
МКД № 48, 50 по улице 25 Октября
(АО "УК Центрального района");
Тютина Олеся Викторовна, ИП Скрыль Наталья Олеговна, Перелетова Елена Игоревна, ИП Козлова Елена Валерьевна, ПАО Сбербанк лен, ИП Тонких Ю.В</t>
  </si>
  <si>
    <t>6.10</t>
  </si>
  <si>
    <t>3 Интернационала, 4</t>
  </si>
  <si>
    <t xml:space="preserve">51.672958 </t>
  </si>
  <si>
    <t>39.190054</t>
  </si>
  <si>
    <t>ООО УК "МИР"
ИНН 3664233216
ул. Пограничная, д. 2, пом. IX</t>
  </si>
  <si>
    <t>Собственники помещений 
МКД № 4 по улице 3 Интернационала (ООО УК "МИР"), 
МКД № 8 по улице Войкова,
МКД № 73 по улице Средне-Московская 
(все - ООО "РЭК ЦЕНТРАЛЬНЫЙ");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</si>
  <si>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6.11</t>
  </si>
  <si>
    <t>3 Интернационала, 15</t>
  </si>
  <si>
    <t xml:space="preserve">51.676161
</t>
  </si>
  <si>
    <t>39.191833</t>
  </si>
  <si>
    <t>6.12</t>
  </si>
  <si>
    <t>Авиационная, 17</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</si>
  <si>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</si>
  <si>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</si>
  <si>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</si>
  <si>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</si>
  <si>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</si>
  <si>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</si>
  <si>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</si>
  <si>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</si>
  <si>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Собственники помещений МКД № 132 по Московскому пр-ту</t>
  </si>
  <si>
    <t>ООО «ДомСервис – ПЯТЬ ЗВЕЗД»
ИНН 3625012774
ул. Ворошилова, д. 1/4, пом. X</t>
  </si>
  <si>
    <t xml:space="preserve">Собственники помещений 
МКД № 132 по Московскому пр-ту; </t>
  </si>
  <si>
    <t>6.14</t>
  </si>
  <si>
    <t>Академика Конопатова, 17</t>
  </si>
  <si>
    <t xml:space="preserve">51.730384
</t>
  </si>
  <si>
    <t>39.187188</t>
  </si>
  <si>
    <t>36:34:0602001:35875
Комплексное освоение в целях жилищного строительства</t>
  </si>
  <si>
    <t>ООО "Эра ИТ"
ИНН 3662193198
Московский пр-т, 147В</t>
  </si>
  <si>
    <t>Собственники помещений 
МКД № 17 по улице Академика Конопатова                                     МКД № 1 по улице Козо- Полянского,                                             Лобкова Марина Викторовна,ООО Агроторг</t>
  </si>
  <si>
    <t>6.15</t>
  </si>
  <si>
    <t>Академика Конопатова, 13</t>
  </si>
  <si>
    <t xml:space="preserve">51.730746
</t>
  </si>
  <si>
    <t>39.190395</t>
  </si>
  <si>
    <t>36:34:0602001:33236
Комплексное освоение в целях жилищного строительства</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</si>
  <si>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</si>
  <si>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6.16</t>
  </si>
  <si>
    <t>Академика Конопатова, 15</t>
  </si>
  <si>
    <t xml:space="preserve">51.73012412,
</t>
  </si>
  <si>
    <t>39.1901245</t>
  </si>
  <si>
    <t>36:34:602001:33234</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</si>
  <si>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</si>
  <si>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6.17</t>
  </si>
  <si>
    <t>Алексеевского, 20</t>
  </si>
  <si>
    <t xml:space="preserve">51.663848
</t>
  </si>
  <si>
    <t>39.207187</t>
  </si>
  <si>
    <t>Собственники помещений МКД № 20 по улице Алексеевского</t>
  </si>
  <si>
    <t xml:space="preserve">       ООО "Дипломат"
ИНН 3664248332
ул 20-Летия Октября, д. 103,    офис 10
</t>
  </si>
  <si>
    <t>6.18</t>
  </si>
  <si>
    <t>Алексеевского, 25</t>
  </si>
  <si>
    <t xml:space="preserve">51.663107
</t>
  </si>
  <si>
    <t>39.208644</t>
  </si>
  <si>
    <t>твердое</t>
  </si>
  <si>
    <t>Собственники помещений МКД № 25 по улице Алексеевского</t>
  </si>
  <si>
    <t>ООО УК "Панорама"
ИНН 3662128054
ул. Плехановская, 66Б, к. 406</t>
  </si>
  <si>
    <t>Собственники помещений 
МКД № 25 по улице Алексеевского (выкатные)</t>
  </si>
  <si>
    <t>6.19</t>
  </si>
  <si>
    <t>Арсенальная, 1</t>
  </si>
  <si>
    <t xml:space="preserve">51.675715
</t>
  </si>
  <si>
    <t>39.215912</t>
  </si>
  <si>
    <t>36:34:0605058:2854
Пешеходные улицы и дороги, парковые дороги, проезды, велосипедные дорожки</t>
  </si>
  <si>
    <t>6.20</t>
  </si>
  <si>
    <t>Арсенальная, 4А</t>
  </si>
  <si>
    <t xml:space="preserve">51.674874
</t>
  </si>
  <si>
    <t>39.215148</t>
  </si>
  <si>
    <t>Собственники помещений МКД № 4А по улице Арсенальная</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</si>
  <si>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</si>
  <si>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</si>
  <si>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Арсенальная, 5</t>
  </si>
  <si>
    <t xml:space="preserve">51.676492
</t>
  </si>
  <si>
    <t>39.215161</t>
  </si>
  <si>
    <t>Собственники помещений 
МКД № 5 по улице Арсенальная
(АО "УК Центрального района"),
МКД № 96 по улице Сакко и Ванцетти 
(ТСН "ТСЖ "СВ 96")
Частный сектор (ул. Сакко и Ванцетти заявки), ООО БЦ Арсенал, Гридяев Дмитрий Евгеньевич</t>
  </si>
  <si>
    <t>6.22</t>
  </si>
  <si>
    <t>Батуринская, 26</t>
  </si>
  <si>
    <t xml:space="preserve">51.676796
</t>
  </si>
  <si>
    <t>39.221229</t>
  </si>
  <si>
    <t>Собственники помещений МКД № 26 по улице Батуринская</t>
  </si>
  <si>
    <t>Собственники помещений 
МКД № 26, 34, 39, 40 по улице Батуринская
(все - АО "УК Центрального района")
ООО Информсвязь-Салон</t>
  </si>
  <si>
    <t>6.23</t>
  </si>
  <si>
    <t>Березовая роща, 2, 4</t>
  </si>
  <si>
    <t xml:space="preserve">51.698573
</t>
  </si>
  <si>
    <t>39.227160</t>
  </si>
  <si>
    <t>Собственники помещений МКД № 2, 4 по ул. Березовая роща</t>
  </si>
  <si>
    <t>Собственники помещений 
МКД № 2,  по улице Березовая роща
 (ООО "РЭК ЦЕНТРАЛЬНЫЙ");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</si>
  <si>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6.24</t>
  </si>
  <si>
    <t>Березовая роща, 4Б</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</si>
  <si>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</si>
  <si>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</si>
  <si>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</si>
  <si>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</si>
  <si>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</si>
  <si>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Березовая роща, 8А (1)</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</si>
  <si>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</si>
  <si>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</si>
  <si>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</si>
  <si>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</si>
  <si>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</si>
  <si>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Березовая роща, 8А (2)</t>
  </si>
  <si>
    <t xml:space="preserve">51.698000
</t>
  </si>
  <si>
    <t>39.221482</t>
  </si>
  <si>
    <t>Собственники помещений МКД № 8А по ул. Березовая роща</t>
  </si>
  <si>
    <t>6.27</t>
  </si>
  <si>
    <t>Березовая роща, 12</t>
  </si>
  <si>
    <t xml:space="preserve">51.699326
</t>
  </si>
  <si>
    <t>39.222025</t>
  </si>
  <si>
    <t>Собственники помещений 
МКД № 8, 12, 14 по улице Березовая роща
(все - ООО "РЭК ЦЕНТРАЛЬНЫЙ"),
МКД № 10 по улице Березовая роща
(ЖСК "Технологический институт");
Централизованная библиотечная система, Воронежский концертный зал</t>
  </si>
  <si>
    <t>6.28</t>
  </si>
  <si>
    <t>Березовая роща, 20</t>
  </si>
  <si>
    <t xml:space="preserve">51.700691
</t>
  </si>
  <si>
    <t>39.222578</t>
  </si>
  <si>
    <t>ООО "РЭК ЦЕНТРАЛЬНЫЙ"
ИНН 3663080655, пл. Ленина, 8Б;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</si>
  <si>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"РЭК ЦЕНТРАЛЬНЫЙ"),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</si>
  <si>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6.29</t>
  </si>
  <si>
    <t>Березовая роща, 24/1 (1)</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</si>
  <si>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</si>
  <si>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</si>
  <si>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</si>
  <si>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</si>
  <si>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</si>
  <si>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</si>
  <si>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Березовая роща, 24/1 (2)</t>
  </si>
  <si>
    <t xml:space="preserve">51.705514 </t>
  </si>
  <si>
    <t>39.221070</t>
  </si>
  <si>
    <t>Собственники помещений
МКД № 24/1 по улице Березовая роща</t>
  </si>
  <si>
    <t>6.31</t>
  </si>
  <si>
    <t>Березовая роща, 30 (27)</t>
  </si>
  <si>
    <t xml:space="preserve">51.701451
</t>
  </si>
  <si>
    <t>39.225691</t>
  </si>
  <si>
    <t>1,1    сетка ПЭТ</t>
  </si>
  <si>
    <t>Собственники помещений МКД № 27 по 
ул. Березовая роща</t>
  </si>
  <si>
    <t>Собственники помещений
МКД № 27, 30 по улице Березовая роща
(все - ООО "РЭК ЦЕНТРАЛЬНЫЙ"),
ДОМ ДЕТСТВА И ЮНОШЕСТВА;
ИП Мещерякова Е.В.</t>
  </si>
  <si>
    <t>6.32</t>
  </si>
  <si>
    <t>Березовая роща, 40</t>
  </si>
  <si>
    <t>51.699783</t>
  </si>
  <si>
    <t>39.226498</t>
  </si>
  <si>
    <t>Собственники помещений
МКД № 36 по улице Березовая роща                                                    (ООО УК "НАШ ГОРОД")                                                                  МКД № 40 по улице Березовая роща
(ООО "РЭК ЦЕНТРАЛЬНЫЙ"),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</si>
  <si>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6.33</t>
  </si>
  <si>
    <t>Березовая роща, 50</t>
  </si>
  <si>
    <t>51.700254</t>
  </si>
  <si>
    <t>39.227554</t>
  </si>
  <si>
    <t>6.34</t>
  </si>
  <si>
    <t xml:space="preserve">Березовая роща, 54/1 </t>
  </si>
  <si>
    <t>51.701294</t>
  </si>
  <si>
    <t>39.227148</t>
  </si>
  <si>
    <t>Собственники помещений МКД № 54/1 по ул. Березовая роща</t>
  </si>
  <si>
    <t>Собственники помещений
МКД № 54/1 по улице Березовая роща</t>
  </si>
  <si>
    <t>6.35</t>
  </si>
  <si>
    <t xml:space="preserve">Березовая роща, 54/2 </t>
  </si>
  <si>
    <t>51.701732</t>
  </si>
  <si>
    <t>39.226729</t>
  </si>
  <si>
    <t>Собственники помещений МКД № 54/2 по ул. Березовая роща</t>
  </si>
  <si>
    <t>Собственники помещений
МКД № 54/2 по улице Березовая роща                                               ВИРО им.Н.Ф.Бунакова (институт развития образования)</t>
  </si>
  <si>
    <t>6.36</t>
  </si>
  <si>
    <t>Березовая роща, 66</t>
  </si>
  <si>
    <t>51.702031</t>
  </si>
  <si>
    <t>39.230175</t>
  </si>
  <si>
    <t>ООО "УК Борей" ИНН 3662288481 ул. Плехановская, д. 22, пом. VII</t>
  </si>
  <si>
    <t>6.37</t>
  </si>
  <si>
    <t>Березовая роща, 70</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</si>
  <si>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</si>
  <si>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</si>
  <si>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</si>
  <si>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</si>
  <si>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</si>
  <si>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Большая Манежная, 2</t>
  </si>
  <si>
    <t xml:space="preserve">51.673171 </t>
  </si>
  <si>
    <t>39.214235</t>
  </si>
  <si>
    <t>Собственники помещений МКД № 2 по ул. Большая Манежная</t>
  </si>
  <si>
    <t>Собственники помещений
МКД № 2 по улице Большая Манежная,
МКД № 45, 47, 47А, 49, 51, 51А по улице Степана Разина
(все - АО "УК Центрального района");                                                
ООО Виксер, Степаненко Кирилл Сергеевич, ООО АКВАТЕКС-М , ООО САНПЛАСТ ,Богачев Роман Борисович, Сапова Наталья Анатольевна, ТСН ТСЖ ЛЕТЧИКА ЗАМКИНА 48 ,Кранина Юлия Владимировна, ИП Антонов Юрий Борисович, ИП Ширнин Н.И.</t>
  </si>
  <si>
    <t>6.39</t>
  </si>
  <si>
    <t>Большая Манежная, 5</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</si>
  <si>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</si>
  <si>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</si>
  <si>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</si>
  <si>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</si>
  <si>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</si>
  <si>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Большая Манежная, 10</t>
  </si>
  <si>
    <t xml:space="preserve">51.672515
</t>
  </si>
  <si>
    <t>39.213313</t>
  </si>
  <si>
    <t>Собственники помещений МКД № 10 по ул. Большая Манежная</t>
  </si>
  <si>
    <t>Собственники помещений
МКД № 10, 12 по улице Большая Манежная
(все - АО "УК Центрального района")</t>
  </si>
  <si>
    <t>6.41</t>
  </si>
  <si>
    <t>Большая Манежная, 13</t>
  </si>
  <si>
    <t xml:space="preserve">51.672088 </t>
  </si>
  <si>
    <t>39.213332</t>
  </si>
  <si>
    <t>Клиническая больница № 2 им. Федяевского</t>
  </si>
  <si>
    <t xml:space="preserve">Клиническая больница № 2 им. Федяевского; 
</t>
  </si>
  <si>
    <t>Клиническая больница № 2 им. Федяевского; 
Собственники помещений 
МКД № 49 по улице 20-летия ВЛКСМ (ТСЖ "Экспресс"),
МКД № 14 по улице Большая Манежная
(АО "УК Центрального района")                                                        Черных Сергей Николаевич</t>
  </si>
  <si>
    <t>6.42</t>
  </si>
  <si>
    <t>Большая Манежная, 13В</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</si>
  <si>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</si>
  <si>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</si>
  <si>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</si>
  <si>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</si>
  <si>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</si>
  <si>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</si>
  <si>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Большая Чернавская, 5</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</si>
  <si>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</si>
  <si>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</si>
  <si>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</si>
  <si>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</si>
  <si>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</si>
  <si>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Володарского, 40</t>
  </si>
  <si>
    <t xml:space="preserve">51.657067
</t>
  </si>
  <si>
    <t>39.207940</t>
  </si>
  <si>
    <t>6.45</t>
  </si>
  <si>
    <t>Володарского, 70</t>
  </si>
  <si>
    <t xml:space="preserve">51.661200
</t>
  </si>
  <si>
    <t>39.206520</t>
  </si>
  <si>
    <t>6.46</t>
  </si>
  <si>
    <t>Дарвина, 14А</t>
  </si>
  <si>
    <t xml:space="preserve">51.717715
</t>
  </si>
  <si>
    <t>39.232257</t>
  </si>
  <si>
    <t>36:34:0000000:1022
Жилые, общественные здания и учебно-опытный лесхоз</t>
  </si>
  <si>
    <t>Собственники помещений
МКД № 14, 14А, 14Б по улице Дарвина</t>
  </si>
  <si>
    <t>6.47</t>
  </si>
  <si>
    <t>Декабристов, 32</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</si>
  <si>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</si>
  <si>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</si>
  <si>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</si>
  <si>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</si>
  <si>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</si>
  <si>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Детский переулок, 24</t>
  </si>
  <si>
    <t xml:space="preserve">51.665150
</t>
  </si>
  <si>
    <t>39.216811</t>
  </si>
  <si>
    <t>36:34:0607019:400</t>
  </si>
  <si>
    <t>ТСН "ТСЖ "Тихий Центр"
ИНН 3666205743
пер. Детский, д. 24, к. 54</t>
  </si>
  <si>
    <t>Собственники помещений МКД № 24 по пер. Детский;
 ООО ВАШ ДОМ;
ООО РЕМЭКС</t>
  </si>
  <si>
    <t>6.49</t>
  </si>
  <si>
    <t xml:space="preserve">51.662017
</t>
  </si>
  <si>
    <t>39.205243</t>
  </si>
  <si>
    <t>Собственники помещений МКД № 4, 6 по улице Дзержинского</t>
  </si>
  <si>
    <t>6.50</t>
  </si>
  <si>
    <t>Дзержинского, 12А</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</si>
  <si>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</si>
  <si>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</si>
  <si>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</si>
  <si>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</si>
  <si>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</si>
  <si>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</si>
  <si>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Дзержинского, 14</t>
  </si>
  <si>
    <t xml:space="preserve">51.660641
</t>
  </si>
  <si>
    <t>39.203104</t>
  </si>
  <si>
    <t>Собственники помещений МКД № 14 по улице Дзержинского</t>
  </si>
  <si>
    <t>6.52</t>
  </si>
  <si>
    <t>Дзержинского, 16</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</si>
  <si>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</si>
  <si>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</si>
  <si>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</si>
  <si>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</si>
  <si>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</si>
  <si>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Березовая роща, 38А</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</si>
  <si>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</si>
  <si>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</si>
  <si>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</si>
  <si>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</si>
  <si>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Желябова, 17</t>
  </si>
  <si>
    <t xml:space="preserve">51.672533
</t>
  </si>
  <si>
    <t>39.188507</t>
  </si>
  <si>
    <t>Собственники помещений МКД № 17 по ул. Желябова</t>
  </si>
  <si>
    <t xml:space="preserve">ТСН "ТСЖ ЖЕЛЯБОВА 17"
ИНН 3666262766
ул. Желябова, д.17, пом. 3/1
</t>
  </si>
  <si>
    <t>Собственники помещений МКД № № 17 по ул. Желябова (ТСН "ТСЖ ЖЕЛЯБОВА 17"),
МКД № 52, 54, 56, 58 по улице Плехановская
(все - ООО "РЭК ЦЕНТРАЛЬНЫЙ"),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</si>
  <si>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6.55</t>
  </si>
  <si>
    <t>Загоровского, 1</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</si>
  <si>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</si>
  <si>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</si>
  <si>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</si>
  <si>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</si>
  <si>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</si>
  <si>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</si>
  <si>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</si>
  <si>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</si>
  <si>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</si>
  <si>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 xml:space="preserve">Собственники помещений 
МКД № 1, 2 по переулку Индустриальный,
МКЖ № 4, 4А по проспекту Революции,
МКД № 1, 3 по ул. Фридриха Энгельса
(все - АО "УК Центрального района"),
МКД № 6 по проспекту Революции
(ООО "РЭК ЦЕНТРАЛЬНЫЙ");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</si>
  <si>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6.57</t>
  </si>
  <si>
    <t>Калинина, 13</t>
  </si>
  <si>
    <t xml:space="preserve">51.689233
</t>
  </si>
  <si>
    <t>39.216562</t>
  </si>
  <si>
    <t>Собственники помещений МКД № 13 по ул. Калинина</t>
  </si>
  <si>
    <t>"УК СервисДом"
ИНН 3666196457
пер. Купянский, д. 11, оф. 502</t>
  </si>
  <si>
    <t>Собственники помещений МКД № 13 по ул. Калинина                  ООО Дельта-Д</t>
  </si>
  <si>
    <t>6.58</t>
  </si>
  <si>
    <t>Кардашова, 1</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</si>
  <si>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</si>
  <si>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</si>
  <si>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</si>
  <si>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</si>
  <si>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</si>
  <si>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Кардашова, 2</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</si>
  <si>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</si>
  <si>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</si>
  <si>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</si>
  <si>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</si>
  <si>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</si>
  <si>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</si>
  <si>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Карла Маркса, 31</t>
  </si>
  <si>
    <t xml:space="preserve">51.658595
</t>
  </si>
  <si>
    <t>39.208210</t>
  </si>
  <si>
    <t>Собственники помещений МКД № 31 по улице Карла Маркса;
КП ВО Воронежфармация,</t>
  </si>
  <si>
    <t>6.61</t>
  </si>
  <si>
    <t>Карла Маркса, 40А</t>
  </si>
  <si>
    <t xml:space="preserve">51.659629
</t>
  </si>
  <si>
    <t>39.209775</t>
  </si>
  <si>
    <t>Собственники помещений
МКД № 38, 44, 48 по улице Карла Маркса
(все АО "УК Центрального района"),
МКД № 40А по улице Карла Маркса
(ТСЖ "Алый парус");
ООО ВЛАСТА 36, ООО Газпром межрегионгаз Воронежнеж</t>
  </si>
  <si>
    <t>6.62</t>
  </si>
  <si>
    <t>Карла Маркса, 49</t>
  </si>
  <si>
    <t xml:space="preserve">51.662435
</t>
  </si>
  <si>
    <t>39.206278</t>
  </si>
  <si>
    <t>Собственники помещений МКД № 49 по
улице Карла Маркса</t>
  </si>
  <si>
    <t xml:space="preserve">Собственники помещений МКД № 49 по
улице Карла Маркса,                                                                           ИП Вирютина Лилия Владиславовна,                                           Мещеряков Андрей Иванович        </t>
  </si>
  <si>
    <t>6.63</t>
  </si>
  <si>
    <t>Карла Маркса, 61</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</si>
  <si>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</si>
  <si>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</si>
  <si>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</si>
  <si>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</si>
  <si>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</si>
  <si>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Карла Маркса, 67/2</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</si>
  <si>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</si>
  <si>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</si>
  <si>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</si>
  <si>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</si>
  <si>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</si>
  <si>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Карла Маркса, 92А</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</si>
  <si>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</si>
  <si>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</si>
  <si>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</si>
  <si>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</si>
  <si>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</si>
  <si>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Карла Маркса, 94</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</si>
  <si>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</si>
  <si>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</si>
  <si>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</si>
  <si>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</si>
  <si>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</si>
  <si>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Карла Маркса, 98</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</si>
  <si>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</si>
  <si>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</si>
  <si>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</si>
  <si>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</si>
  <si>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</si>
  <si>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</si>
  <si>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Карла Маркса, 108/110</t>
  </si>
  <si>
    <t xml:space="preserve">51.672152
</t>
  </si>
  <si>
    <t>39.196962</t>
  </si>
  <si>
    <t>Собственники помещений МКД № 112 по улице Карла Маркса</t>
  </si>
  <si>
    <t>6.69</t>
  </si>
  <si>
    <t>Карла Маркса, 116А</t>
  </si>
  <si>
    <t xml:space="preserve">51.674294
</t>
  </si>
  <si>
    <t>39.195049</t>
  </si>
  <si>
    <t>ООО УК "ЛАД"
ОГРН 1063667294283
ул. Хользунова, 38/11, оф. 93</t>
  </si>
  <si>
    <t>Собственники помещений МКД № 116А по ул. Карла Маркса</t>
  </si>
  <si>
    <t>6.70</t>
  </si>
  <si>
    <t>Кольцовская, 2</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</si>
  <si>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</si>
  <si>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</si>
  <si>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</si>
  <si>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</si>
  <si>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</si>
  <si>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Кольцовская, 4</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</si>
  <si>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</si>
  <si>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</si>
  <si>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</si>
  <si>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</si>
  <si>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</si>
  <si>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Кольцовская, 5</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</si>
  <si>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</si>
  <si>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</si>
  <si>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</si>
  <si>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</si>
  <si>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</si>
  <si>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</si>
  <si>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Кольцовская, 17</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</si>
  <si>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</si>
  <si>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</si>
  <si>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</si>
  <si>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</si>
  <si>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</si>
  <si>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</si>
  <si>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Кольцовская, 20</t>
  </si>
  <si>
    <t xml:space="preserve">51.677873
</t>
  </si>
  <si>
    <t>39.202565</t>
  </si>
  <si>
    <t>Собственники помещений МКД № 6, 10 по ул. Кольцовская
(все - ООО "РЭК ЦЕНТРАЛЬНЫЙ"),
МКД № 8, 12, 14, 16, 20 по улице Кольцовская
(все - АО "УК Центрального района");
Кулешов Виктор Сергеевич,ООО КЛИНИКА БЕВЗ ,ОАО РЖД ИВЦ (центр.),Куликов Александр Сергеевич,ООО ВЛАСТА РУ ,Суков В. А., Красноок Анатолий Николаевич</t>
  </si>
  <si>
    <t>6.75</t>
  </si>
  <si>
    <t>Кольцовская, 25</t>
  </si>
  <si>
    <t xml:space="preserve">51.668920
</t>
  </si>
  <si>
    <t>39.194545</t>
  </si>
  <si>
    <t>6.76</t>
  </si>
  <si>
    <t>Кольцовская, 34</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</si>
  <si>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</si>
  <si>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</si>
  <si>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</si>
  <si>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</si>
  <si>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</si>
  <si>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Кольцовская, 36</t>
  </si>
  <si>
    <t xml:space="preserve">51.673008
</t>
  </si>
  <si>
    <t>39.198707</t>
  </si>
  <si>
    <t>Собственники помещений МКД № 18 по улице Комиссаржевской</t>
  </si>
  <si>
    <t>Собственники помещений
МКД № 36 по улице Кольцовская,
МКД № 18 по улице Комиссаржевской
(все - ООО "РЭК ЦЕНТРАЛЬНЫЙ"),
МКД № 16 по улице Комиссаржевской
(АО "УК Центрального района")</t>
  </si>
  <si>
    <t>6.78</t>
  </si>
  <si>
    <t>Кольцовская, 46А</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</si>
  <si>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</si>
  <si>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</si>
  <si>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</si>
  <si>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</si>
  <si>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</si>
  <si>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</si>
  <si>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Комиссаржевской, 1</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</si>
  <si>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</si>
  <si>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</si>
  <si>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</si>
  <si>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</si>
  <si>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</si>
  <si>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</si>
  <si>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Комиссаржевской, 5</t>
  </si>
  <si>
    <t xml:space="preserve">51.669843
</t>
  </si>
  <si>
    <t>39.205990</t>
  </si>
  <si>
    <t>6.81</t>
  </si>
  <si>
    <t>Комиссаржевской, 8А</t>
  </si>
  <si>
    <t xml:space="preserve">51.671757
</t>
  </si>
  <si>
    <t>39.204738</t>
  </si>
  <si>
    <t xml:space="preserve">Собственники помещений 
МКД № 6А, 8А по улице Комиссаржевской,
МКД № 20 по улице Фридриха Энгельса;
ИП Леонидова Анастасия Леонидовна, ИП Коренная С.В., ИП Махов Дмитрий Александрович , ИП Балабаева М.Н., Шахова Светлана Васильевна, ИП Берсенева Марина Алексеевна, ООО МИКРОМЕГА , ИП КАЛЕТИНА Т.А., Хрипунова Л.Н., ИП Зацепина Лариса Михайловна, Ушакова Е. Ю. , Двуреков Александр Игоревич, ООО ЛИГА НАГРАД </t>
  </si>
  <si>
    <t>6.82</t>
  </si>
  <si>
    <t>Комиссаржевской, 10А</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</si>
  <si>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</si>
  <si>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</si>
  <si>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</si>
  <si>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</si>
  <si>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</si>
  <si>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Комиссаржевской, 12</t>
  </si>
  <si>
    <t xml:space="preserve">51.672074
</t>
  </si>
  <si>
    <t>39.201132</t>
  </si>
  <si>
    <t>36:34:0606020:564
Управление служебных зданий</t>
  </si>
  <si>
    <t xml:space="preserve">Собственники помещений
МКД № 12 по улице Комиссаржевской,
МКД № 30 по улице Студенческая
(все - АО "УК Центрального района");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</si>
  <si>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6.84</t>
  </si>
  <si>
    <t>Комиссаржевской, 13</t>
  </si>
  <si>
    <t xml:space="preserve">51.670952
</t>
  </si>
  <si>
    <t>39.202331</t>
  </si>
  <si>
    <t>Собственники помещений МКД № 13А по улице Комиссаржевской</t>
  </si>
  <si>
    <t>Собственники помещений 
МКД № 13А по улице Комиссаржевской
(ООО "РЭК ЦЕНТРАЛЬНЫЙ"),
МКД № 13 по улице Комиссаржевской
(АО "УК Центрального района");
АО ЮниКредит Банк</t>
  </si>
  <si>
    <t>6.85</t>
  </si>
  <si>
    <t>Коммунаров, 41Б</t>
  </si>
  <si>
    <t xml:space="preserve">51.678348
</t>
  </si>
  <si>
    <t>39.217865</t>
  </si>
  <si>
    <t>Собственники помещений МКД № 41Б по улице Коммунаров</t>
  </si>
  <si>
    <t>Собстенники помещений
МКД № 41, 41Б, 44 по улице Коммунаров
(все - АО "УК Центрального раойна"),
МКД № 41В по улице Коммунаров
(ООО "РЭК ЦЕНТРАЛЬНЫЙ");
ООО Винегрет плюс</t>
  </si>
  <si>
    <t>6.86</t>
  </si>
  <si>
    <t>Коммунаров, 47</t>
  </si>
  <si>
    <t xml:space="preserve">51.678205
</t>
  </si>
  <si>
    <t>39.216212</t>
  </si>
  <si>
    <t>Собстенники помещений 
МКД № 43, 45, 47, 60 по улице Коммунаров
(все - АО "УК Центрального раойна"),
МКД № 45А по улице Коммунаров (ЖСК-3);
Востриков И.Н.;
Устюгова Н. А.</t>
  </si>
  <si>
    <t>6.87</t>
  </si>
  <si>
    <t>Короленко, 5</t>
  </si>
  <si>
    <t xml:space="preserve">51.667506
</t>
  </si>
  <si>
    <t>39.220421</t>
  </si>
  <si>
    <t>Собственники помещений МКД № 5 по улице Короленко</t>
  </si>
  <si>
    <t>ООО "УК "МИГ"
ОГРН 1123668036690
ул. Героев Красной Армии, 6, оф. 607</t>
  </si>
  <si>
    <t>6.88</t>
  </si>
  <si>
    <t>Кости Стрелюка, 16</t>
  </si>
  <si>
    <t xml:space="preserve">51.659701
</t>
  </si>
  <si>
    <t>39.207195</t>
  </si>
  <si>
    <t xml:space="preserve">Собственники помещений
МКД № 64 по улице Володарского,
МКД № 16 по улице Кости Стрелюка
(все - ООО "РЭК ЦЕНТРАЛЬНЫЙ"),
МКД № 62 по улице Володарского
(АО "УК Центрального района"),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</si>
  <si>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6.89</t>
  </si>
  <si>
    <t>Купянский переулок, 3</t>
  </si>
  <si>
    <t xml:space="preserve">51.687211
</t>
  </si>
  <si>
    <t>39.219363</t>
  </si>
  <si>
    <t>6.90</t>
  </si>
  <si>
    <t>Ленина площадь, 8</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</si>
  <si>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</si>
  <si>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</si>
  <si>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</si>
  <si>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</si>
  <si>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Ленина площадь, 9</t>
  </si>
  <si>
    <t xml:space="preserve">51.662633
</t>
  </si>
  <si>
    <t>39.201430</t>
  </si>
  <si>
    <t>Собственики помещений МКД № 9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</si>
  <si>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</si>
  <si>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6.92</t>
  </si>
  <si>
    <t>Ленина площадь, 15</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</si>
  <si>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</si>
  <si>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</si>
  <si>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</si>
  <si>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</si>
  <si>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Ленина, 43</t>
  </si>
  <si>
    <t xml:space="preserve">51.686409
</t>
  </si>
  <si>
    <t>39.219389</t>
  </si>
  <si>
    <t>Собственники помещений МКД № 43 по ул. Ленина</t>
  </si>
  <si>
    <t>Собственники помещений МКД № 43 по улице Ленина       (ООО «ДомСервис – ПЯТЬ ЗВЕЗД»);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</si>
  <si>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6.94</t>
  </si>
  <si>
    <t>Ленина, 56</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</si>
  <si>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</si>
  <si>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</si>
  <si>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</si>
  <si>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</si>
  <si>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</si>
  <si>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</si>
  <si>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Ленина, 86А</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</si>
  <si>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</si>
  <si>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</si>
  <si>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</si>
  <si>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</si>
  <si>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</si>
  <si>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</si>
  <si>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</si>
  <si>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</si>
  <si>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</si>
  <si>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</si>
  <si>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</si>
  <si>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</si>
  <si>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</si>
  <si>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</si>
  <si>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</si>
  <si>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Собственники помещений МКД № 11, 12, 13, 14, 15,16,17,18 по ж/м Лесная поляна-3 (ООО УК "СтройТехника"),
МКД № 19 по ж/м Лесная поляна-3
(ООО УК"Парус"),
МКД № 21А по ж/м Лесная поляна-3 (ООО УК "Суворов");
Мазеина Е. Г.</t>
  </si>
  <si>
    <t>6.98</t>
  </si>
  <si>
    <t>Ломоносова, 73</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</si>
  <si>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</si>
  <si>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</si>
  <si>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</si>
  <si>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</si>
  <si>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</si>
  <si>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</si>
  <si>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Ломоносова, 78</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</si>
  <si>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</si>
  <si>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</si>
  <si>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</si>
  <si>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</si>
  <si>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</si>
  <si>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Ломоносова, 83А</t>
  </si>
  <si>
    <t xml:space="preserve">51.716789
</t>
  </si>
  <si>
    <t>39.226008</t>
  </si>
  <si>
    <t xml:space="preserve">Собственники помещений
МКД № 83А, 83Б, 83В, 100, 108, 110 по ул. Ломоносова
(все - ООО "РЭК ЦЕНТРАЛЬНЫЙ"), 
МКД № 102 по ул. Ломоносова
(АО "УК Центрального района");
</t>
  </si>
  <si>
    <t>6.101</t>
  </si>
  <si>
    <t>Ломоносова, 84</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</si>
  <si>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</si>
  <si>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</si>
  <si>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</si>
  <si>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</si>
  <si>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</si>
  <si>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</si>
  <si>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Ломоносова, 114Г</t>
  </si>
  <si>
    <t xml:space="preserve">51.728113
</t>
  </si>
  <si>
    <t>39.202006</t>
  </si>
  <si>
    <t>Собственники помещений МКД № 114Г по ул. Ломоносова;
ООО Газпром теплоэнерго Воронеж, ИП Рощевкин Р.С.</t>
  </si>
  <si>
    <t>6.103</t>
  </si>
  <si>
    <t>Ломоносова, 114/5 (114/4)</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</si>
  <si>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</si>
  <si>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</si>
  <si>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</si>
  <si>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</si>
  <si>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</si>
  <si>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Ломоносова, 114/7</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</si>
  <si>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</si>
  <si>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</si>
  <si>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</si>
  <si>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</si>
  <si>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</si>
  <si>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Ломоносова, 114/8
(114/13, 4-5 подъезд)</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</si>
  <si>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</si>
  <si>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</si>
  <si>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</si>
  <si>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</si>
  <si>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</si>
  <si>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</si>
  <si>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Ломоносова, 114/10</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</si>
  <si>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</si>
  <si>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</si>
  <si>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</si>
  <si>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</si>
  <si>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</si>
  <si>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Ломоносова, 114/12</t>
  </si>
  <si>
    <t xml:space="preserve">51.727063
</t>
  </si>
  <si>
    <t>39.208283</t>
  </si>
  <si>
    <t>ТСЖ "Дом"
ОГРН 1093668037319
ул. Ломоносова, 105, оф. 128</t>
  </si>
  <si>
    <t>Собственники помещений МКД № 114/12 по ул. Ломоносова</t>
  </si>
  <si>
    <t>6.108</t>
  </si>
  <si>
    <t>Ломоносова, 114/13, 1-3 подъезд (114/33)</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</si>
  <si>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</si>
  <si>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</si>
  <si>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</si>
  <si>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</si>
  <si>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</si>
  <si>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</si>
  <si>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Ломоносова, 114/15</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</si>
  <si>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</si>
  <si>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</si>
  <si>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</si>
  <si>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</si>
  <si>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</si>
  <si>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Ломоносова, 114/17</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</si>
  <si>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</si>
  <si>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</si>
  <si>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</si>
  <si>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</si>
  <si>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</si>
  <si>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Ломоносова, 114/22 корп.1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</si>
  <si>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</si>
  <si>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</si>
  <si>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</si>
  <si>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</si>
  <si>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 xml:space="preserve">Собственники помещений МКД № 114/22, 114/22к1, 114/22к2 по ул. Ломоносова;
</t>
  </si>
  <si>
    <t>6.112</t>
  </si>
  <si>
    <t>Ломоносова, 114/24</t>
  </si>
  <si>
    <t xml:space="preserve">51.732042
</t>
  </si>
  <si>
    <t>39.202187</t>
  </si>
  <si>
    <t>Собственники помещений МКД № 114/24 по ул. Ломоносова</t>
  </si>
  <si>
    <t>6.113</t>
  </si>
  <si>
    <t>Ломоносова, 114/25</t>
  </si>
  <si>
    <t xml:space="preserve">51.732025
</t>
  </si>
  <si>
    <t>39.203379</t>
  </si>
  <si>
    <t>Собственники помещений МКД № 114/25 по ул. Ломоносова;
Родионова Анна Вячеславовна</t>
  </si>
  <si>
    <t>6.114</t>
  </si>
  <si>
    <t>Ломоносова, 114/26-27</t>
  </si>
  <si>
    <t xml:space="preserve">51.731749
</t>
  </si>
  <si>
    <t>39.204210</t>
  </si>
  <si>
    <t>Собственники помещений МКД № 114/26, 114/27
по ул. Ломоносова</t>
  </si>
  <si>
    <t>6.115</t>
  </si>
  <si>
    <t>Ломоносова, 114/28</t>
  </si>
  <si>
    <t xml:space="preserve">51.729786
</t>
  </si>
  <si>
    <t>39.203505</t>
  </si>
  <si>
    <t>Собственники помещений МКД № 114/28 по ул. Ломоносова</t>
  </si>
  <si>
    <t>ООО "УК ЖКХ "Наш Дом"
ИНН 3662182950
ул. Орджоникидзе,д.  36Б, оф. 2</t>
  </si>
  <si>
    <t>6.116</t>
  </si>
  <si>
    <t>Ломоносова, 114/29</t>
  </si>
  <si>
    <t xml:space="preserve">51.729790
</t>
  </si>
  <si>
    <t>39.202658</t>
  </si>
  <si>
    <t>Собственники помещений МКД № 114/20, 114/29
по ул. Ломоносова</t>
  </si>
  <si>
    <t>6.117</t>
  </si>
  <si>
    <t>Ломоносова, 114/30</t>
  </si>
  <si>
    <t xml:space="preserve">51.729530
</t>
  </si>
  <si>
    <t>39.205788</t>
  </si>
  <si>
    <t>Собственники помещений МКД № 114/30 по ул. Ломоносова</t>
  </si>
  <si>
    <t>6.118</t>
  </si>
  <si>
    <t>Ломоносова, 114/32</t>
  </si>
  <si>
    <t xml:space="preserve">51.729341
</t>
  </si>
  <si>
    <t>39.206350</t>
  </si>
  <si>
    <t>Собственники помещений МКД № 114/31, 114/32
по ул. Ломоносова;
Ольховская Е. В., ООО ДНС Ритейл</t>
  </si>
  <si>
    <t>6.119</t>
  </si>
  <si>
    <t>Ломоносова, 114/35</t>
  </si>
  <si>
    <t xml:space="preserve">51.729286
</t>
  </si>
  <si>
    <t>39.209419</t>
  </si>
  <si>
    <t>Собственники помещений МКД № 114/35 по ул. Ломоносова</t>
  </si>
  <si>
    <t>6.120</t>
  </si>
  <si>
    <t>Ломоносова, 114/36</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</si>
  <si>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</si>
  <si>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</si>
  <si>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</si>
  <si>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</si>
  <si>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</si>
  <si>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Ломоносова, 114/44</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</si>
  <si>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</si>
  <si>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</si>
  <si>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</si>
  <si>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</si>
  <si>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</si>
  <si>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Ломоносова, 115 (117)</t>
  </si>
  <si>
    <t xml:space="preserve">51.725463
</t>
  </si>
  <si>
    <t>39.191146</t>
  </si>
  <si>
    <t>ООО "МУРОМ ПЛЮС"
ИНН 3661179962
ООО УК "ЛАД"
ОГРН 1063667294283
ул. Хользунова, 38/11, оф. 93</t>
  </si>
  <si>
    <t>6.123</t>
  </si>
  <si>
    <t>Ломоносова, 116/7</t>
  </si>
  <si>
    <t xml:space="preserve">51.727904
</t>
  </si>
  <si>
    <t>39.197376</t>
  </si>
  <si>
    <t xml:space="preserve">Собственники помещений МКД № 116/1, 116/6, 116/7
по улице Ломоносова;
АО ВОСХС
</t>
  </si>
  <si>
    <t>6.124</t>
  </si>
  <si>
    <t>Ломоносова, 118</t>
  </si>
  <si>
    <t xml:space="preserve">51.727878
</t>
  </si>
  <si>
    <t>39.191361</t>
  </si>
  <si>
    <t>36:34:0602001:131
здания, строения, сооружения и сельскохозяйственное использование</t>
  </si>
  <si>
    <t>6.125</t>
  </si>
  <si>
    <t>Максима Горького набережная, 49А</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</si>
  <si>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</si>
  <si>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</si>
  <si>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</si>
  <si>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</si>
  <si>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</si>
  <si>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Максима Горького набережная, 49Б</t>
  </si>
  <si>
    <t xml:space="preserve">51.695737
</t>
  </si>
  <si>
    <t>39.230886</t>
  </si>
  <si>
    <t>Собственники помещений МКД № 49Б по набережной Максима Горького</t>
  </si>
  <si>
    <t>ООО "Ипподромное"
ул. Шишкова, д. 70а, оф. 2</t>
  </si>
  <si>
    <t>Собственники помещений МКД № 49Б по набережной Максима Горького                                                                                              Журов Антон Александрович, Золотарева Татьяна Викторовна, Федотова Наталия Сергеевна, ООО Агроторг, Голышев Владимир Сергеевич</t>
  </si>
  <si>
    <t>6.127</t>
  </si>
  <si>
    <t>Максима Горького, 53</t>
  </si>
  <si>
    <t xml:space="preserve">51.678920
</t>
  </si>
  <si>
    <t>39.217739</t>
  </si>
  <si>
    <t>36:34:0605048:18
Общежитие
Университет ВГАУ</t>
  </si>
  <si>
    <t>6.128</t>
  </si>
  <si>
    <t>Массалитинова набережная, 16/1</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</si>
  <si>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</si>
  <si>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</si>
  <si>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</si>
  <si>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</si>
  <si>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</si>
  <si>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Массалитинова набережная, 50А (48А)</t>
  </si>
  <si>
    <t xml:space="preserve">51.670441
</t>
  </si>
  <si>
    <t>39.222936</t>
  </si>
  <si>
    <t>Собсвтенники помещений МКД № 48А, 50А по набережной Массалитинова</t>
  </si>
  <si>
    <t>6.130</t>
  </si>
  <si>
    <t>Мельничный переулок, 1</t>
  </si>
  <si>
    <t xml:space="preserve">51.674022
</t>
  </si>
  <si>
    <t>39.197455</t>
  </si>
  <si>
    <t>Собственники помещений МКД № 1 по переулку Мельничный</t>
  </si>
  <si>
    <t>6.131</t>
  </si>
  <si>
    <t>Мира, 2</t>
  </si>
  <si>
    <t xml:space="preserve">51.677920
</t>
  </si>
  <si>
    <t>39.205937</t>
  </si>
  <si>
    <t>6.132</t>
  </si>
  <si>
    <t>Мира, 3</t>
  </si>
  <si>
    <t xml:space="preserve">51.677058
</t>
  </si>
  <si>
    <t>39.208973</t>
  </si>
  <si>
    <t xml:space="preserve">Собственники помещений МКД № 3 по улице Мира,
МКД № 12 по улице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Лариса Александровна, ООО Агроторг, ООО Оптические товары, ООО ЛАЙМ, ИП Кочетов Андрей Иванович, Овцинова Кристина Сергеевна, ООО АТРИУМ-ПЛЮС </t>
  </si>
  <si>
    <t>6.133</t>
  </si>
  <si>
    <t>Средне-Московская, 1 (выкатные)</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</si>
  <si>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</si>
  <si>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</si>
  <si>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</si>
  <si>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</si>
  <si>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</si>
  <si>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Морозова, 12</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</si>
  <si>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</si>
  <si>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</si>
  <si>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</si>
  <si>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</si>
  <si>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</si>
  <si>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</si>
  <si>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Морозова, 29</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</si>
  <si>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</si>
  <si>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</si>
  <si>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</si>
  <si>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</si>
  <si>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</si>
  <si>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</si>
  <si>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Морозова, 31</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</si>
  <si>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</si>
  <si>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</si>
  <si>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</si>
  <si>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</si>
  <si>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</si>
  <si>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</si>
  <si>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</si>
  <si>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</si>
  <si>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</si>
  <si>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</si>
  <si>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</si>
  <si>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</si>
  <si>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</si>
  <si>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</si>
  <si>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</si>
  <si>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</si>
  <si>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</si>
  <si>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</si>
  <si>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</si>
  <si>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</si>
  <si>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</si>
  <si>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</si>
  <si>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</si>
  <si>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</si>
  <si>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</si>
  <si>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</si>
  <si>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</si>
  <si>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</si>
  <si>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</si>
  <si>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</si>
  <si>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</si>
  <si>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</si>
  <si>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</si>
  <si>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</si>
  <si>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</si>
  <si>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</si>
  <si>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</si>
  <si>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</si>
  <si>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</si>
  <si>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</si>
  <si>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</si>
  <si>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</si>
  <si>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</si>
  <si>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</si>
  <si>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</si>
  <si>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</si>
  <si>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</si>
  <si>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</si>
  <si>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</si>
  <si>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</si>
  <si>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Никитинская, 4</t>
  </si>
  <si>
    <t>51.670873</t>
  </si>
  <si>
    <t>39.202729</t>
  </si>
  <si>
    <t>Собственники помещений МКД № 2, 4 по улице Никитинская;
ООО Самурай</t>
  </si>
  <si>
    <t>6.146</t>
  </si>
  <si>
    <t>Никитинская, 6А</t>
  </si>
  <si>
    <t xml:space="preserve">51.670582
</t>
  </si>
  <si>
    <t>39.202813</t>
  </si>
  <si>
    <t>Собственники помещений МКД № 6А по улице Никитинская</t>
  </si>
  <si>
    <t>ООО "УК Борей"
ИНН 3662288481
ул. Плехановская, д. 22, пом. VII</t>
  </si>
  <si>
    <t>Собственники помещений МКД № 6А по улице Никитинская (ООО "УК Борей");
ООО ФИНАМ-ВОРОНЕЖ</t>
  </si>
  <si>
    <t>6.147</t>
  </si>
  <si>
    <t>Никитинская, 16А</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</si>
  <si>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</si>
  <si>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</si>
  <si>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</si>
  <si>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</si>
  <si>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</si>
  <si>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</si>
  <si>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Обороны Революции, 27А</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</si>
  <si>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</si>
  <si>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</si>
  <si>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</si>
  <si>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</si>
  <si>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</si>
  <si>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</si>
  <si>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</si>
  <si>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</si>
  <si>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</si>
  <si>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</si>
  <si>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</si>
  <si>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</si>
  <si>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</si>
  <si>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</si>
  <si>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</si>
  <si>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</si>
  <si>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</si>
  <si>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</si>
  <si>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</si>
  <si>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</si>
  <si>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</si>
  <si>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</si>
  <si>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</si>
  <si>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</si>
  <si>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</si>
  <si>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</si>
  <si>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</si>
  <si>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</si>
  <si>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</si>
  <si>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</si>
  <si>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</si>
  <si>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</si>
  <si>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</si>
  <si>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</si>
  <si>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</si>
  <si>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</si>
  <si>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</si>
  <si>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</si>
  <si>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</si>
  <si>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</si>
  <si>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</si>
  <si>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</si>
  <si>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</si>
  <si>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</si>
  <si>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</si>
  <si>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</si>
  <si>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</si>
  <si>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</si>
  <si>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</si>
  <si>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</si>
  <si>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</si>
  <si>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</si>
  <si>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</si>
  <si>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</si>
  <si>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</si>
  <si>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</si>
  <si>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</si>
  <si>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</si>
  <si>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</si>
  <si>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</si>
  <si>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</si>
  <si>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</si>
  <si>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</si>
  <si>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</si>
  <si>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</si>
  <si>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</si>
  <si>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</si>
  <si>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</si>
  <si>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</si>
  <si>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</si>
  <si>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</si>
  <si>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</si>
  <si>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</si>
  <si>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</si>
  <si>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</si>
  <si>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</si>
  <si>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</si>
  <si>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</si>
  <si>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</si>
  <si>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</si>
  <si>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</si>
  <si>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</si>
  <si>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</si>
  <si>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</si>
  <si>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</si>
  <si>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</si>
  <si>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</si>
  <si>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</si>
  <si>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</si>
  <si>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Орджоникидзе, 2/4</t>
  </si>
  <si>
    <t xml:space="preserve">51.664361
</t>
  </si>
  <si>
    <t>39.210670</t>
  </si>
  <si>
    <t>Собственники помещений МКД № 2/4 по ул Орджоникидзе</t>
  </si>
  <si>
    <t>6.165</t>
  </si>
  <si>
    <t>Орджоникидзе, 8</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</si>
  <si>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</si>
  <si>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</si>
  <si>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</si>
  <si>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</si>
  <si>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</si>
  <si>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Орджоникидзе, 18</t>
  </si>
  <si>
    <t xml:space="preserve">51.661822
</t>
  </si>
  <si>
    <t>39.207624</t>
  </si>
  <si>
    <t>Собственники помещений МКД № 18 по улице Орджоникидзе</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</si>
  <si>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"УК Центрального раойна"),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</si>
  <si>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6.167</t>
  </si>
  <si>
    <t>Орджоникидзе, 19А</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</si>
  <si>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</si>
  <si>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</si>
  <si>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</si>
  <si>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</si>
  <si>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</si>
  <si>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Плехановская, 2</t>
  </si>
  <si>
    <t xml:space="preserve">51.657853
</t>
  </si>
  <si>
    <t>39.205798</t>
  </si>
  <si>
    <t xml:space="preserve">Собственники помещений
МКД № 2, 4 по улице Плехановская,
МКД № 37А по улцие Володарского
(все - АО "УК Центрального района");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</si>
  <si>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6.169</t>
  </si>
  <si>
    <t>Плехановская, 6</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</si>
  <si>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</si>
  <si>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</si>
  <si>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</si>
  <si>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</si>
  <si>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</si>
  <si>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</si>
  <si>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Плехановская, 18</t>
  </si>
  <si>
    <t xml:space="preserve">51.665286
</t>
  </si>
  <si>
    <t>39.196894</t>
  </si>
  <si>
    <t>6.171</t>
  </si>
  <si>
    <t>Плехановская, 22</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</si>
  <si>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</si>
  <si>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</si>
  <si>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</si>
  <si>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</si>
  <si>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</si>
  <si>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Плехановская, 30</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</si>
  <si>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</si>
  <si>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</si>
  <si>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</si>
  <si>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</si>
  <si>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</si>
  <si>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</si>
  <si>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Плехановская, 42</t>
  </si>
  <si>
    <t xml:space="preserve">51.669624
</t>
  </si>
  <si>
    <t>39.191669</t>
  </si>
  <si>
    <t xml:space="preserve">Собственники помещений МКД № 7 по ул Желябова (ООО "УК Борей"),
МКД № 46 по улице Кольцовская (ООО "УК "Дом Сервис")
МКД № 40, 42, 44 по улице Плехановская
(все - ООО "РЭК ЦЕНТРАЛЬНЫЙ");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</si>
  <si>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6.174</t>
  </si>
  <si>
    <t>Плехановская, 50</t>
  </si>
  <si>
    <t xml:space="preserve">51.671157
</t>
  </si>
  <si>
    <t>39.189725</t>
  </si>
  <si>
    <t>Собственники помещений
МКД № 46, 50 по улице Плехановская,
МКД № 15 по улице Желябова
(все - ООО "РЭК ЦЕНТРАЛЬНЫЙ");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</si>
  <si>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6.175</t>
  </si>
  <si>
    <t>Плехановская, 62</t>
  </si>
  <si>
    <t xml:space="preserve">51.673626
</t>
  </si>
  <si>
    <t>39.187643</t>
  </si>
  <si>
    <t>ООО "РЭК ЦЕНТРАЛЬНЫЙ"
ИНН 3663080655
ул. Фр. Энгельса, 33В</t>
  </si>
  <si>
    <t>Собственники помещений
МКД № 31 по улице 3 Интернационала,
МКД № 46 по улице Желябова,
МКД № 60, 62, 64 по улице Плехановская,
МКД № 75, 99 по улице Средне-Московская
(все - ООО "РЭК ЦЕНТРАЛЬНЫЙ");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</si>
  <si>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6.176</t>
  </si>
  <si>
    <t>Помяловсого, 37</t>
  </si>
  <si>
    <t xml:space="preserve">Собственники помещений МКД 
№ 36, 37, 37А, 40, 40А, 40Б, 48, 48А по ул. 20-летия ВЛКСМ и МКД № 18 по улице Помяловского - 
(все - АО "УК Центрального района");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</si>
  <si>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6.177</t>
  </si>
  <si>
    <t>Пушкинская, 2</t>
  </si>
  <si>
    <t xml:space="preserve">51.664485
</t>
  </si>
  <si>
    <t>39.202395</t>
  </si>
  <si>
    <t xml:space="preserve">Собственники помещений МКД № 2 по ул. Пушикинская (ООО "Дипломат"),       МКД № 4 по ул. Пушикинская,
МКД № 4 по улице Средне-Московская      (ООО "РЭК ЦЕНТРАЛЬНЫЙ");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</si>
  <si>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6.178</t>
  </si>
  <si>
    <t>Докучаева, 9</t>
  </si>
  <si>
    <t xml:space="preserve">51.720909
</t>
  </si>
  <si>
    <t>39.221982</t>
  </si>
  <si>
    <t>ВГЛТУ</t>
  </si>
  <si>
    <t>ВГЛТУ;
Собственники помещений МКД № 3 по улице Докучаева</t>
  </si>
  <si>
    <t>6.179</t>
  </si>
  <si>
    <t>Пятницкого, 52</t>
  </si>
  <si>
    <t xml:space="preserve">51.667983
</t>
  </si>
  <si>
    <t>39.209822</t>
  </si>
  <si>
    <t>ООО "УК "Пятницкого 65А"
ИНН 3663101739
ул. Пятницкого, д. 65А, оф. 401;
ТСЖ "Сити Таун"
ИНН 3666142910
 ул. Пятницкого, д. 61</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</si>
  <si>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</si>
  <si>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6.180</t>
  </si>
  <si>
    <t>Рабочий городок, 30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</si>
  <si>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</si>
  <si>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</si>
  <si>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</si>
  <si>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</si>
  <si>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</si>
  <si>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</si>
  <si>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</si>
  <si>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</si>
  <si>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</si>
  <si>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</si>
  <si>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Революции 1905 года, 1</t>
  </si>
  <si>
    <t xml:space="preserve">51.674315
</t>
  </si>
  <si>
    <t>39.200003</t>
  </si>
  <si>
    <t>Собственники помещений МКД № 30 по улице Кольцовская, 
(ООО "РЭК ЦЕНТРАЛЬНЫЙ"),
МКД № 1 по улице Революции 1905 года
(АО "УК Центрального района"),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</si>
  <si>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6.183</t>
  </si>
  <si>
    <t>Революции 1905 года, 3</t>
  </si>
  <si>
    <t xml:space="preserve">51.673959
</t>
  </si>
  <si>
    <t>39.199183</t>
  </si>
  <si>
    <t>Собственники помещений МКД № 3 по
улице Революции 1905 года</t>
  </si>
  <si>
    <t>6.184</t>
  </si>
  <si>
    <t>Революции 1905 года, 8</t>
  </si>
  <si>
    <t xml:space="preserve">51.674799
</t>
  </si>
  <si>
    <t>39.199002</t>
  </si>
  <si>
    <t xml:space="preserve">Собственники помещений
МКД № 8 по ул. Революции 1905 года
(ООО "РЭК ЦЕНТРАЛЬНЫЙ"),
МКД № 4 по ул. Революции 1905 года
</t>
  </si>
  <si>
    <t>6.185</t>
  </si>
  <si>
    <t>Революции 1905 года, 18</t>
  </si>
  <si>
    <t xml:space="preserve">51.673528
</t>
  </si>
  <si>
    <t>39.196641</t>
  </si>
  <si>
    <t>Собственники помещений МКД № 16, 18 по улице Революции 1905 года</t>
  </si>
  <si>
    <t>6.186</t>
  </si>
  <si>
    <t>Орджоникидзе, 10/12</t>
  </si>
  <si>
    <t>Собственники помещений МКД № 10/12 по улице Орджоникидзе</t>
  </si>
  <si>
    <t>ООО "УК "ДОМ СЕРВИС"
ИНН 3664228880
ул. Орджоникидзе, 36Б, оф. 1</t>
  </si>
  <si>
    <t>6.187</t>
  </si>
  <si>
    <t>Революции пр-т, 5А</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</si>
  <si>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</si>
  <si>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</si>
  <si>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</si>
  <si>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</si>
  <si>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</si>
  <si>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</si>
  <si>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Революции пр-т, 7</t>
  </si>
  <si>
    <t xml:space="preserve">51.678409
</t>
  </si>
  <si>
    <t>39.214957</t>
  </si>
  <si>
    <t>Собственники помещений МКД № 7 по пр-ту Революции</t>
  </si>
  <si>
    <t>Собственники помещений 
МКД № 7 по пр-ту Революции (Непосредственное управление)</t>
  </si>
  <si>
    <t>6.189</t>
  </si>
  <si>
    <t>Революции пр-т, 9А</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</si>
  <si>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</si>
  <si>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</si>
  <si>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</si>
  <si>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</si>
  <si>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</si>
  <si>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</si>
  <si>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Революции пр-т, 11</t>
  </si>
  <si>
    <t xml:space="preserve">51.676622
</t>
  </si>
  <si>
    <t>39.213965</t>
  </si>
  <si>
    <t>Собственники помещений МКД № 11 по пр-ту Революции</t>
  </si>
  <si>
    <t xml:space="preserve">Собственники помещений
МКД № 9 по пр-ту Революции (ООО "УК Борей")                  МКД № 11 по пр-ту Революции (АО "УК Центрального района"),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</si>
  <si>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6.191</t>
  </si>
  <si>
    <t xml:space="preserve">
Фридриха Энгельса, 7</t>
  </si>
  <si>
    <t xml:space="preserve">51.674326
</t>
  </si>
  <si>
    <t>39.209241</t>
  </si>
  <si>
    <t>асфалт</t>
  </si>
  <si>
    <t>Собственники помещений МКД № 7 по ул. Фридриха Энгельса</t>
  </si>
  <si>
    <t>ТСН "ТСЖ "Фридриха Энгельса, 7"
ИНН 3666267130
г Воронеж, ул Фридриха Энгельса, д. 7</t>
  </si>
  <si>
    <t>Собственники помещений МКД № 18 по пр-ту Революции,
МКД № 7 по ул. Ф. Энгельса
(ТСН "ТСЖ "Фридриха Энгельса, 7"),
МКД № 9 по ул. Ф. Энгельса  (АО "УК Центрального района");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</si>
  <si>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6.192</t>
  </si>
  <si>
    <t>Революции пр-т, 23</t>
  </si>
  <si>
    <t xml:space="preserve">
36:34:0607009:1
и частично на неразграниченной территории</t>
  </si>
  <si>
    <t>Собственники помещений 
МКД № 54А по ул. 20-летия ВЛКСМ 
(ТСЖ "Площадь Победы");
МКД № 55 по ул. 20-летия ВЛКСМ 
(ТСЖ "Петровский пассаж");
МКД № 21, 23, 31 по пр-ту Революции 
(АО "УК Центрального района")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</si>
  <si>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6.193</t>
  </si>
  <si>
    <t>Революции пр-т, 26/28</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</si>
  <si>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</si>
  <si>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</si>
  <si>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</si>
  <si>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</si>
  <si>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</si>
  <si>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Революции пр-т, 27</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</si>
  <si>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</si>
  <si>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</si>
  <si>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</si>
  <si>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</si>
  <si>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</si>
  <si>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Революции пр-т, 36/38</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</si>
  <si>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</si>
  <si>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</si>
  <si>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</si>
  <si>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</si>
  <si>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</si>
  <si>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Революции пр-т, 45</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</si>
  <si>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</si>
  <si>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</si>
  <si>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</si>
  <si>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</si>
  <si>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</si>
  <si>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Революции пр-т, 46</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</si>
  <si>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</si>
  <si>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</si>
  <si>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</si>
  <si>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</si>
  <si>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</si>
  <si>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Революции пр-т, 49</t>
  </si>
  <si>
    <t xml:space="preserve">51.665402
</t>
  </si>
  <si>
    <t>39.206284</t>
  </si>
  <si>
    <t xml:space="preserve">Собственники помещений
МКД №  44, 47, 49, 52, 54 по пр-ту Революции;
Шевченко Тарас Юрьевич, Хезер Нина Ивановна, ИП Клочкевич Игорь Олегович, ИП Сабутис Наталия Казимировна, ИП ЛИТАВРИНА РИТА СТЕФАНОВНА, ИП Горохов Алексей Андреевич, ООО ЛАЙМ , ИП Гринев Денис Петрович, ИП Туманевич Никита Вячеславович, ИП Наджафов Зульфугар Назим Оглы, ООО АПВЗ , ИП Светланова Т.А, ООО ФАМИЛЬНЫЕ ПЕКАРНИ РОЗНИЦА ВОРОНЕЖ, Остапенко Ирина Борисовна, ООО Культурно коротко </t>
  </si>
  <si>
    <t>6.199</t>
  </si>
  <si>
    <t>Революции пр-т, 51</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</si>
  <si>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</si>
  <si>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</si>
  <si>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</si>
  <si>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</si>
  <si>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</si>
  <si>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Революции пр-т, 53</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</si>
  <si>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</si>
  <si>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</si>
  <si>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</si>
  <si>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</si>
  <si>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</si>
  <si>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Рылеева, 26А</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</si>
  <si>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</si>
  <si>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</si>
  <si>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</si>
  <si>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</si>
  <si>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</si>
  <si>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Сакко и Ванцетти, 41</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</si>
  <si>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</si>
  <si>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</si>
  <si>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</si>
  <si>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</si>
  <si>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</si>
  <si>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</si>
  <si>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Сакко и Ванцетти, 63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</si>
  <si>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</si>
  <si>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</si>
  <si>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</si>
  <si>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</si>
  <si>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</si>
  <si>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Сакко и Ванцетти, 69</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</si>
  <si>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</si>
  <si>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</si>
  <si>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</si>
  <si>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</si>
  <si>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</si>
  <si>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Сакко и Ванцетти, 78А</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</si>
  <si>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</si>
  <si>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</si>
  <si>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</si>
  <si>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</si>
  <si>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</si>
  <si>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</si>
  <si>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Сакко и Ванцетти, 80</t>
  </si>
  <si>
    <t xml:space="preserve">51.677510
</t>
  </si>
  <si>
    <t>39.217135</t>
  </si>
  <si>
    <t xml:space="preserve">36:34:0605058:2601
ГИМНАЗИЯ ИМ. АКАДЕМИКА Н.Г.БАСОВА ПРИ ВГУ </t>
  </si>
  <si>
    <t xml:space="preserve">Собственники помещений МКД № 73, 75, 77, 80, 80А
по улицк Сакко и Ванцетти;
ГИМНАЗИЯ ИМ. АКАДЕМИКА Н.Г.БАСОВА ПРИ ВГУ  </t>
  </si>
  <si>
    <t>6.207</t>
  </si>
  <si>
    <t>Сиреневая, 2</t>
  </si>
  <si>
    <t xml:space="preserve">51.660300
</t>
  </si>
  <si>
    <t>39.215132</t>
  </si>
  <si>
    <t>6.208</t>
  </si>
  <si>
    <t>Советский переулок, 17</t>
  </si>
  <si>
    <t xml:space="preserve">51.691618
</t>
  </si>
  <si>
    <t>39.210610</t>
  </si>
  <si>
    <t xml:space="preserve">Собственники помещений
МКД № 2 по улице Бурденко,
МКД № 28/1, 28/3, 28/4, 28/5 по проспекту Рабочий,
МКД № 4, 4А, 4Б, 8/3, 8/4, 8/5, 8/6, 8/7 по пер. Советский
(все - ООО "РЭК ЦЕНТРАЛЬНЫЙ"),
МКД № 28/2 по проспекту Рабочий,
МКД № 4В, 4Г, 6, 8/1, 8/2, 13, 15, 17, 19/1, 19/2, 19/3, 19/4, 19/5 по переулку Советский
(все - АО "УК Центральног района);                                                  ИП Белинин Дмитрий Владимирович
Частный сектор:пер. Советский, дома 5-13а </t>
  </si>
  <si>
    <t>6.209</t>
  </si>
  <si>
    <t>Советская, 53</t>
  </si>
  <si>
    <t xml:space="preserve">51.695982
</t>
  </si>
  <si>
    <t>39.212654</t>
  </si>
  <si>
    <t>Собственники помещений МКД № 53 по ул. Советская</t>
  </si>
  <si>
    <t>ООО "ВАТД Домостроитель"
ИНН 3662170218
пр-т Московский, 94, кв. 132</t>
  </si>
  <si>
    <t>6.210</t>
  </si>
  <si>
    <t>Советская, 53А</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</si>
  <si>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</si>
  <si>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</si>
  <si>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</si>
  <si>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</si>
  <si>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</si>
  <si>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</si>
  <si>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Солдатский переулок, 20</t>
  </si>
  <si>
    <t xml:space="preserve">51.681000
</t>
  </si>
  <si>
    <t>39.220931</t>
  </si>
  <si>
    <t>Собственники помещений МКД № 20 по пер. Солдатский</t>
  </si>
  <si>
    <t>6.212</t>
  </si>
  <si>
    <t>Средне-Московская, 6А</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</si>
  <si>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</si>
  <si>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</si>
  <si>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</si>
  <si>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</si>
  <si>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</si>
  <si>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</si>
  <si>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Средне-Московская, 7</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</si>
  <si>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</si>
  <si>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</si>
  <si>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</si>
  <si>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</si>
  <si>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</si>
  <si>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</si>
  <si>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Средне-Московская, 9</t>
  </si>
  <si>
    <t xml:space="preserve">51.667525
</t>
  </si>
  <si>
    <t>39.196282</t>
  </si>
  <si>
    <t>Собственники помещений
МКД № 9 по улице Средне-Московская</t>
  </si>
  <si>
    <t>6.215</t>
  </si>
  <si>
    <t>Средне-Московская, 26</t>
  </si>
  <si>
    <t xml:space="preserve">51.667351
</t>
  </si>
  <si>
    <t>39.198088</t>
  </si>
  <si>
    <t>Собственники помещений
МКД № 26 по улице Средне-Московская</t>
  </si>
  <si>
    <t>Собственники помещений
МКД № 26 по улице Средне-Московская                                       Мукнаева С.В., ООО Издательство "Веста - М"                            Квасова Оксана Николаевна</t>
  </si>
  <si>
    <t>6.216</t>
  </si>
  <si>
    <t>Средне-Московская, 27</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</si>
  <si>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</si>
  <si>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</si>
  <si>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</si>
  <si>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</si>
  <si>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</si>
  <si>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</si>
  <si>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Средне-Московская, 45</t>
  </si>
  <si>
    <t xml:space="preserve">51.670482
</t>
  </si>
  <si>
    <t>39.193287</t>
  </si>
  <si>
    <t>Собственники помещений
МКД № 45 по улице Средне-Московская,
МКД № 44 по улице Кольцовская                                                            (все ООО "РЭК ЦЕНТРАЛЬНЫЙ"),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</si>
  <si>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6.218</t>
  </si>
  <si>
    <t>Средне-Московская, 62А</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</si>
  <si>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</si>
  <si>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</si>
  <si>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</si>
  <si>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</si>
  <si>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</si>
  <si>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Средне-Московская, 67, 69</t>
  </si>
  <si>
    <t xml:space="preserve">51.672432 </t>
  </si>
  <si>
    <t>39.191183</t>
  </si>
  <si>
    <t>6.220</t>
  </si>
  <si>
    <t>Средне-Московская, 70</t>
  </si>
  <si>
    <t xml:space="preserve">51.673051
</t>
  </si>
  <si>
    <t>39.191953</t>
  </si>
  <si>
    <t>Собственники помещений МКД № 70, 70А по улице Средне-Московская</t>
  </si>
  <si>
    <t>Собственники помещений
МКД № 70, 70А по улице Средне-Московская;
Головина Яна Александровна, ООО УСПЕХ (дейст.), ИП Джалагония Н.В.</t>
  </si>
  <si>
    <t>6.221</t>
  </si>
  <si>
    <t>Степана Разина, 37</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</si>
  <si>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</si>
  <si>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</si>
  <si>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</si>
  <si>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</si>
  <si>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</si>
  <si>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6.222</t>
  </si>
  <si>
    <t>Студенческая, 20</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</si>
  <si>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</si>
  <si>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</si>
  <si>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</si>
  <si>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</si>
  <si>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</si>
  <si>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Студенческая, 31</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</si>
  <si>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</si>
  <si>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</si>
  <si>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</si>
  <si>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</si>
  <si>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Кольцовская, 19</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</si>
  <si>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</si>
  <si>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</si>
  <si>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</si>
  <si>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</si>
  <si>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</si>
  <si>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</si>
  <si>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Студенческая, 35</t>
  </si>
  <si>
    <t xml:space="preserve">51.668876
</t>
  </si>
  <si>
    <t>39.200975</t>
  </si>
  <si>
    <t>Собственники помещений МКД № 33, 35 по ул. Студенческая
(все - АО "УК Центрального роайна"),
МКД № 16 по улице Никитинская
(ООО УК "Дом Сервис");
ИП Пахоленко А.А., Д/С № 17, Басова Любовь Ивановна, ИП Велиев Арзу Аллахяр Оглы, Ковалев Сергей Валерьевич</t>
  </si>
  <si>
    <t>6.226</t>
  </si>
  <si>
    <t>Студенческая, 36А</t>
  </si>
  <si>
    <t xml:space="preserve">51.670465
</t>
  </si>
  <si>
    <t>39.199261</t>
  </si>
  <si>
    <t>Собственники помещений МКД № 36А  по ул. Студенческая МКД № 15 по улице Комиссаржевской,
МКД № 32 по улице Студнческая
(все - ООО "РЭК ЦЕНТРАЛЬНЫЙ"),
МКД № 34 по улиц Студенческая
(АО "УК Центрального района");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</si>
  <si>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6.227</t>
  </si>
  <si>
    <t>Танкиста Серебрякова, 14/4</t>
  </si>
  <si>
    <t xml:space="preserve">51.698138
</t>
  </si>
  <si>
    <t>39.213476</t>
  </si>
  <si>
    <t>Собственники помещений
МКД № 14/4 по ул. Танкиста Сребрякова</t>
  </si>
  <si>
    <t>6.228</t>
  </si>
  <si>
    <t>Танкиста Серебрякова, 31</t>
  </si>
  <si>
    <t xml:space="preserve">51.697026
</t>
  </si>
  <si>
    <t>39.208647</t>
  </si>
  <si>
    <t>6.229</t>
  </si>
  <si>
    <t>Таранченко, 26</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</si>
  <si>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</si>
  <si>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</si>
  <si>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</si>
  <si>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</si>
  <si>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</si>
  <si>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Таранченко, 29Б</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</si>
  <si>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</si>
  <si>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</si>
  <si>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</si>
  <si>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</si>
  <si>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</si>
  <si>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</si>
  <si>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Театральная, 11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</si>
  <si>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</si>
  <si>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</si>
  <si>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</si>
  <si>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</si>
  <si>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Театральная, 15</t>
  </si>
  <si>
    <t xml:space="preserve">51.666584
</t>
  </si>
  <si>
    <t>39.212036</t>
  </si>
  <si>
    <t>Собственники помещений МКД № 15 по ул. Театральная</t>
  </si>
  <si>
    <t>6.233</t>
  </si>
  <si>
    <t>Театральная, 19</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</si>
  <si>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</si>
  <si>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</si>
  <si>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</si>
  <si>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</si>
  <si>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</si>
  <si>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Театральная, 21</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</si>
  <si>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</si>
  <si>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</si>
  <si>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</si>
  <si>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</si>
  <si>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</si>
  <si>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Театральная, 24</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</si>
  <si>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</si>
  <si>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</si>
  <si>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</si>
  <si>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</si>
  <si>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</si>
  <si>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Театральная, 26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</si>
  <si>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</si>
  <si>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</si>
  <si>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</si>
  <si>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</si>
  <si>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Театральная, 28</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</si>
  <si>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</si>
  <si>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</si>
  <si>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</si>
  <si>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</si>
  <si>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</si>
  <si>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Театральная, 32</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</si>
  <si>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</si>
  <si>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</si>
  <si>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</si>
  <si>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</si>
  <si>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</si>
  <si>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Театральная, 34</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</si>
  <si>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</si>
  <si>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</si>
  <si>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</si>
  <si>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</si>
  <si>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Тимирязева, 1, 3</t>
  </si>
  <si>
    <t xml:space="preserve">51.708547
</t>
  </si>
  <si>
    <t>39.226244</t>
  </si>
  <si>
    <t>36:34:0:6991
Для размещения автомобильных дорог и их конструктивных элементов</t>
  </si>
  <si>
    <t>6.241</t>
  </si>
  <si>
    <t>Тимирязева, 6А</t>
  </si>
  <si>
    <t xml:space="preserve">51.716842
</t>
  </si>
  <si>
    <t>39.222359</t>
  </si>
  <si>
    <t xml:space="preserve">Собственники помещений МКД № 4, 4А, 6 по ул. Тимирязева
(все - ООО "РЭК ЦЕНТРАЛЬНЫЙ"),
МКД № 6А по улице Тимирязева
(ТСЖ "Лесовод");
 АО Квадра , ИП Бородина Ольга Николаевна, ООО Универсальный сервис, Д/С № 21, АО Тандер магазины </t>
  </si>
  <si>
    <t>6.242</t>
  </si>
  <si>
    <t>Тимирязева, 12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</si>
  <si>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</si>
  <si>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</si>
  <si>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</si>
  <si>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</si>
  <si>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</si>
  <si>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Тимирязева, 15</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</si>
  <si>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</si>
  <si>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</si>
  <si>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</si>
  <si>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</si>
  <si>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</si>
  <si>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Тимирязева, 23А (21А)</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</si>
  <si>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</si>
  <si>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</si>
  <si>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</si>
  <si>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</si>
  <si>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</si>
  <si>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</si>
  <si>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Тимирязева, 27А</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</si>
  <si>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</si>
  <si>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</si>
  <si>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</si>
  <si>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</si>
  <si>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</si>
  <si>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Тимирязева, 29</t>
  </si>
  <si>
    <t xml:space="preserve">51.722008
</t>
  </si>
  <si>
    <t>39.216377</t>
  </si>
  <si>
    <t>Собственники помещений МКД № 29 по ул. Тимирязева</t>
  </si>
  <si>
    <t>6.247</t>
  </si>
  <si>
    <t>Ушинского, 2, 8</t>
  </si>
  <si>
    <t xml:space="preserve">51.713603
</t>
  </si>
  <si>
    <t>39.230168</t>
  </si>
  <si>
    <t>ООО «УК Лидер»
1173668050676
ул. Кольцовская, 46А, оф. 16
ЖЭПК «Медик»
ИНН 3666061763
ул. Ушинского, д. 8
ЖЭПК "ВСХИ"
ИНН 3666061467
ул. Ушинского, д. 2, оф. 83</t>
  </si>
  <si>
    <t>6.248</t>
  </si>
  <si>
    <t>Ушинского, 20</t>
  </si>
  <si>
    <t xml:space="preserve">51.710066
</t>
  </si>
  <si>
    <t>39.231483</t>
  </si>
  <si>
    <t>Собственники помещений МКД № 20 по ул. Ушинского</t>
  </si>
  <si>
    <t>6.249</t>
  </si>
  <si>
    <t>Феоктистова, 2</t>
  </si>
  <si>
    <t xml:space="preserve">51.676804
</t>
  </si>
  <si>
    <t>39.206640</t>
  </si>
  <si>
    <t>6.250</t>
  </si>
  <si>
    <t>Фридриха Энгельса, 2</t>
  </si>
  <si>
    <t xml:space="preserve">51.680719
</t>
  </si>
  <si>
    <t>39.211816</t>
  </si>
  <si>
    <t>Собственники помещений
МКД № 2, 4 по ул. Фридриха Энгельса                                                 ООО ПАЛЬМА,</t>
  </si>
  <si>
    <t>6.251</t>
  </si>
  <si>
    <t>Фридриха Энгельса, 5А</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</si>
  <si>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</si>
  <si>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</si>
  <si>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</si>
  <si>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</si>
  <si>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</si>
  <si>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Фридриха Энгельса, 7А</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</si>
  <si>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</si>
  <si>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</si>
  <si>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</si>
  <si>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</si>
  <si>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</si>
  <si>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6.253</t>
  </si>
  <si>
    <t>Фридриха Энгельса, 14</t>
  </si>
  <si>
    <t xml:space="preserve">51.673072
</t>
  </si>
  <si>
    <t>39.206704</t>
  </si>
  <si>
    <t>Собственники помещений
МКД № 14, 16 по ул. Фридриха Энгельса
(АО "УК Центрального района"),
МКД № 14А по ул. Фридриха Энгельса,
МКД № 3 по ул. Чайковского
(ООО "РЭК ЦЕНТРАЛЬНЫЙ")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</si>
  <si>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6.254</t>
  </si>
  <si>
    <t>Фридриха Энгельса, 17</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</si>
  <si>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</si>
  <si>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</si>
  <si>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</si>
  <si>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</si>
  <si>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</si>
  <si>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Фридриха Энгельса, 21</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</si>
  <si>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</si>
  <si>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</si>
  <si>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</si>
  <si>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</si>
  <si>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</si>
  <si>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Фридриха Энгельса, 24</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</si>
  <si>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</si>
  <si>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</si>
  <si>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</si>
  <si>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</si>
  <si>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</si>
  <si>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</si>
  <si>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Фридриха Энгельса, 24А</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</si>
  <si>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</si>
  <si>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</si>
  <si>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</si>
  <si>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</si>
  <si>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</si>
  <si>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</si>
  <si>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Фридриха Энгельса, 25Б</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</si>
  <si>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</si>
  <si>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</si>
  <si>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</si>
  <si>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</si>
  <si>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</si>
  <si>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Фридриха Энгельса, 27</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</si>
  <si>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</si>
  <si>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</si>
  <si>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</si>
  <si>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</si>
  <si>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</si>
  <si>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Фридриха Энгельса, 32А</t>
  </si>
  <si>
    <t xml:space="preserve">51.667405
</t>
  </si>
  <si>
    <t>39.202236</t>
  </si>
  <si>
    <t>Собственники помещений МКД № 32А
по ул. Ф. Энгельса</t>
  </si>
  <si>
    <t>Собственники помещений МКД № 32А по ул. Ф. Энгельса (ООО "УК Чистые Услуги"),                                                МКД № 42 по ул. Ф. Энгельса
(ООО "РЭК ЦЕНТРАЛЬНЫЙ"),
Собственники помещений МКД № 34, 40 по ул. Ф. Энгельса,
МКД № 3, 3А по ул. Никитинская
(АО "УК Центрального района");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</si>
  <si>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6.261</t>
  </si>
  <si>
    <t>Фридриха Энгельса, 35</t>
  </si>
  <si>
    <t xml:space="preserve">51.666365
</t>
  </si>
  <si>
    <t>39.203432</t>
  </si>
  <si>
    <t>Собственники помещений МКД № 74 по улице Карла Маркса</t>
  </si>
  <si>
    <t>Собственники помещений   МКД № 76 по улице Карла Маркса (ООО "УК Борей"),
МКД № 74 по улице Карла Маркса,
МКД № 35 по улцие Фридриха Энгельса
(все - ООО "РЭК ЦЕНТРАЛЬНЫЙ"),
МКД № 78 по улице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Лариса Валентиновна,  Салов В. С., ООО ВЕБ ОНЛАЙН , Попов Кирилл Владимирович,  ООО МАРШАК ,ТЕАТР КУКОЛ дейст., ООО КофеКлуб, ИП Слабейкин Кузьма Олегович, ИП Белогурова Анастасия Александровна,  Драняев Алексей Васильевич, ООО ЭКОНИВААГРО, ООО РЕГЕНТ ГОЛД , ООО Воронежстройматериалы, ИП Пожидаева Кристина Александровна, ИП Зиборов Александр Сергеевич</t>
  </si>
  <si>
    <t>6.262</t>
  </si>
  <si>
    <t>Фридриха Энгельса, 37</t>
  </si>
  <si>
    <t xml:space="preserve">51.665169
</t>
  </si>
  <si>
    <t>39.200806</t>
  </si>
  <si>
    <t>Собственники помещений
МКД № 37 по ул. Фридриха Энгельса
(АО "УК Центрального района"),
МКД № 6, 8 по ул. Средне-Московская
(все - ООО "РЭК ЦЕНТРАЛЬНЫЙ");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</si>
  <si>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6.263</t>
  </si>
  <si>
    <t>Фридриха Энгельса, 50</t>
  </si>
  <si>
    <t xml:space="preserve">51.666275
</t>
  </si>
  <si>
    <t>39.200655</t>
  </si>
  <si>
    <t>Собственники помещений  МКД № 21 по улице Никитинская,
МКД № 14 по улице Средне-Московская
(все - ООО "РЭК ЦЕНТРАЛЬНЫЙ")
МКД № 19 по улице Никитинская (ЖСК "Наука"),
МКД № 50 по улцие Фридриха Энгельса (ЖСК "Горпромторг");
 Шипилов Юрий Андреевич, Д/С № 17, УПРАВЛЕНИЕ ПРИРОДНЫХ РЕСУРСОВ ВОРОНЕЖСКОЙ ОБЛАСТИ, ООО СТИЛЬ, Вахтина В. И. , ИП Константинова Наталья Владимировна, Беспалова Валентина Ивановна, ООО АЛЬФА-М (ком.), ИП Ошкадерова Елена Алексеевна, Прокопчик Татьяна Николаевна, Бушуева Юлия Игоревна, ИП Мотинов Юрий Константинович, ИП Жилибовский Александр Борисович, Уральский Банк реконструкции и развития, ИП Колосова Елена Трофимовна, ВРООИ "Искра Надежды"</t>
  </si>
  <si>
    <t>6.264</t>
  </si>
  <si>
    <t>Цюрупы, 4</t>
  </si>
  <si>
    <t xml:space="preserve">51.672831
</t>
  </si>
  <si>
    <t>39.222791</t>
  </si>
  <si>
    <t>Собственники помещений МКД № 4, 7 по ул. Цюрупы</t>
  </si>
  <si>
    <t>6.265</t>
  </si>
  <si>
    <t>Цюрупы, 5А</t>
  </si>
  <si>
    <t xml:space="preserve">51.672562
</t>
  </si>
  <si>
    <t>39.218114</t>
  </si>
  <si>
    <t>Собственники помещений МКД № 5А по ул. Цюрупы</t>
  </si>
  <si>
    <t>6.266</t>
  </si>
  <si>
    <t>Цюрупы, 18</t>
  </si>
  <si>
    <t xml:space="preserve">51.673401
</t>
  </si>
  <si>
    <t>39.219320</t>
  </si>
  <si>
    <t>Собственники помещений МКД № 18 по ул. Цюрупы</t>
  </si>
  <si>
    <t>6.268</t>
  </si>
  <si>
    <t>Чайковского, 1</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</si>
  <si>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</si>
  <si>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</si>
  <si>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</si>
  <si>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</si>
  <si>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</si>
  <si>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Чайковского, 5</t>
  </si>
  <si>
    <t xml:space="preserve">51.674488
</t>
  </si>
  <si>
    <t>39.202258</t>
  </si>
  <si>
    <t>Собственники помещений № 5 по ул. Чайковского;
Суровцева Ольга Анатольевна, Ли Галина Николаевна</t>
  </si>
  <si>
    <t>6.270</t>
  </si>
  <si>
    <t>Чайковского, 8 (Кольцовская, 9)</t>
  </si>
  <si>
    <t xml:space="preserve">51.675947
</t>
  </si>
  <si>
    <t>39.202620</t>
  </si>
  <si>
    <t>6.271</t>
  </si>
  <si>
    <t>Шишкова, 95А</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</si>
  <si>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</si>
  <si>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</si>
  <si>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</si>
  <si>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</si>
  <si>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</si>
  <si>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</si>
  <si>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Шишкова, 97 (1 площадка)</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</si>
  <si>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</si>
  <si>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</si>
  <si>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</si>
  <si>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</si>
  <si>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</si>
  <si>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Шишкова, 97 (2 площадка)</t>
  </si>
  <si>
    <t xml:space="preserve">51.712443
</t>
  </si>
  <si>
    <t>39.191441</t>
  </si>
  <si>
    <t>6.274</t>
  </si>
  <si>
    <t>Шишкова, 99</t>
  </si>
  <si>
    <t xml:space="preserve">51.711911
</t>
  </si>
  <si>
    <t>39.189765</t>
  </si>
  <si>
    <t xml:space="preserve">Собственники помещений МКД № 99 по ул. Шишкова;
 </t>
  </si>
  <si>
    <t>6.275</t>
  </si>
  <si>
    <t>Шишкова, 103</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</si>
  <si>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</si>
  <si>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</si>
  <si>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</si>
  <si>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</si>
  <si>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Шишкова, 105</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</si>
  <si>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</si>
  <si>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</si>
  <si>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</si>
  <si>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</si>
  <si>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Шишкова, 142</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</si>
  <si>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</si>
  <si>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</si>
  <si>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</si>
  <si>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</si>
  <si>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Шишкова, 142/8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</si>
  <si>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</si>
  <si>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</si>
  <si>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</si>
  <si>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</si>
  <si>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</si>
  <si>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Шишкова, 144 (146)</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</si>
  <si>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</si>
  <si>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</si>
  <si>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</si>
  <si>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</si>
  <si>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</si>
  <si>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Шишкова, 144Б</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</si>
  <si>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</si>
  <si>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</si>
  <si>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</si>
  <si>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</si>
  <si>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</si>
  <si>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Шишкова, 144В</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</si>
  <si>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</si>
  <si>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</si>
  <si>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</si>
  <si>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</si>
  <si>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</si>
  <si>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Шишкова, 144В (146В)</t>
  </si>
  <si>
    <t xml:space="preserve">51.717026
</t>
  </si>
  <si>
    <t xml:space="preserve">Собственники помещений
МКД № 144В, 146В по ул. Шишкова;
 </t>
  </si>
  <si>
    <t>6.283</t>
  </si>
  <si>
    <t>Шишкова, 146В</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</si>
  <si>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</si>
  <si>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</si>
  <si>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</si>
  <si>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</si>
  <si>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</si>
  <si>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Декабристов, 47</t>
  </si>
  <si>
    <t>ООО СЗ  "ЛТДМ Развитие"</t>
  </si>
  <si>
    <t>6.285</t>
  </si>
  <si>
    <t>Ломоносова, 80</t>
  </si>
  <si>
    <t>Собственники помещений МКД № 80 по улице Ломоносова</t>
  </si>
  <si>
    <t>6.286</t>
  </si>
  <si>
    <t>Березовая роща, 4А</t>
  </si>
  <si>
    <t>39.228048</t>
  </si>
  <si>
    <t>Собственники помещений МКД № 4А по улице Березовая роща</t>
  </si>
  <si>
    <t>ООО "Зафира"</t>
  </si>
  <si>
    <t>Собственники помещений МКД № 4А по улице Березовая роща    ООО Ригла, ООО Агроторг,  ИП Ендовицкая Яна Александровна</t>
  </si>
  <si>
    <t>6.287</t>
  </si>
  <si>
    <t>пр-т Революции, 48</t>
  </si>
  <si>
    <t>Собственники помещений МКД № 48 по проспекту Революции</t>
  </si>
  <si>
    <t>6.288</t>
  </si>
  <si>
    <t>Академика Конопатова, 19</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</si>
  <si>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</si>
  <si>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</si>
  <si>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Летчика Филипова, 8</t>
  </si>
  <si>
    <t>ООО "ОРБИТА"                                               ИНН 3662294157                                        бульвар Победы, 44, оф.7</t>
  </si>
  <si>
    <t xml:space="preserve">Собственники помещений 
МКД № 8 по улице Летчика Филипова  (ООО "ОРБИТА")                                                   </t>
  </si>
  <si>
    <t>6.290</t>
  </si>
  <si>
    <t>Летчика Замкина, 48</t>
  </si>
  <si>
    <t>Собственники помещений МКД № 48 по улице Летчика Замкина</t>
  </si>
  <si>
    <t>ТСН ТСЖ  "Летчика Замкина, 48"</t>
  </si>
  <si>
    <t>6.291</t>
  </si>
  <si>
    <t>Березовая роща, 4А, корп 2</t>
  </si>
  <si>
    <t>Собственники помещений МКД № 4А корп. 2 по улице Березовая роща</t>
  </si>
  <si>
    <t>Частный сектор</t>
  </si>
  <si>
    <t>6.292</t>
  </si>
  <si>
    <t>Березовая роща, 2Б</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</si>
  <si>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</si>
  <si>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</si>
  <si>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</si>
  <si>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</si>
  <si>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</si>
  <si>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Бунакова, 1 </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</si>
  <si>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</si>
  <si>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</si>
  <si>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</si>
  <si>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</si>
  <si>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</si>
  <si>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</si>
  <si>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</si>
  <si>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</si>
  <si>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</si>
  <si>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Гастелло, 21</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</si>
  <si>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</si>
  <si>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</si>
  <si>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</si>
  <si>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</si>
  <si>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</si>
  <si>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Героев Красной Армии, 7</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</si>
  <si>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</si>
  <si>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</si>
  <si>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</si>
  <si>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</si>
  <si>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</si>
  <si>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</si>
  <si>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Героев Революции, 136</t>
  </si>
  <si>
    <t xml:space="preserve">51.693070
</t>
  </si>
  <si>
    <t>39.227177</t>
  </si>
  <si>
    <t>36:34:0605075:1</t>
  </si>
  <si>
    <t>Частный сектор: ул. Героев Революции, 
дома 63-100, 120-136а
ГСК Березка</t>
  </si>
  <si>
    <t>6.298</t>
  </si>
  <si>
    <t>Демократии, 10</t>
  </si>
  <si>
    <t xml:space="preserve">51.681763
</t>
  </si>
  <si>
    <t>39.226634</t>
  </si>
  <si>
    <t>Частный сектор:
ул. Демократии, дома 3-30
ул. Рабочий городок, дома 31-65</t>
  </si>
  <si>
    <t>6.299</t>
  </si>
  <si>
    <t>Максима Горького, 4</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</si>
  <si>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</si>
  <si>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</si>
  <si>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</si>
  <si>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</si>
  <si>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</si>
  <si>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Дуговая, 56</t>
  </si>
  <si>
    <t xml:space="preserve">51.711245
</t>
  </si>
  <si>
    <t>39.233655</t>
  </si>
  <si>
    <t>Частный сектор:
ул. Дуговая, дома 1-86г
ул. Ушинского, дома 25-68, пер. Дуговой, 16-34, 13-31</t>
  </si>
  <si>
    <t>6.301</t>
  </si>
  <si>
    <t>Жилина, 24</t>
  </si>
  <si>
    <t xml:space="preserve">51.684531
</t>
  </si>
  <si>
    <t>39.219946</t>
  </si>
  <si>
    <t>Частный сектор:
ул. Жилина, дома 1-24
ул. Кавалерийская, дома 49-65
ул. Сакко и Ванцетти, дома 1-19</t>
  </si>
  <si>
    <t>6.302</t>
  </si>
  <si>
    <t>Кавалерийская, 21</t>
  </si>
  <si>
    <t xml:space="preserve">51.685496
</t>
  </si>
  <si>
    <t>39.227977</t>
  </si>
  <si>
    <t>Частный сектор:
ул. Кавалерийская, дома 1-30</t>
  </si>
  <si>
    <t>6.303</t>
  </si>
  <si>
    <t>Калинина, 22</t>
  </si>
  <si>
    <t xml:space="preserve">51.689813
</t>
  </si>
  <si>
    <t>39.217668</t>
  </si>
  <si>
    <t>Частный сектор:
ул. Калинина, дома 21-39
ул. Октябрьской Революции, 
дома 41-51, 50-58</t>
  </si>
  <si>
    <t>6.304</t>
  </si>
  <si>
    <t>Кисловодская, 11</t>
  </si>
  <si>
    <t xml:space="preserve">51.705307
</t>
  </si>
  <si>
    <t>39.236452</t>
  </si>
  <si>
    <t>Частный сектор:
проезд Кисловодский, дома 1-20
ул. Бунакова, дома 29, 31, 33</t>
  </si>
  <si>
    <t>6.305</t>
  </si>
  <si>
    <t>Кисловодская, 24</t>
  </si>
  <si>
    <t xml:space="preserve">51.702430
</t>
  </si>
  <si>
    <t>39.235288</t>
  </si>
  <si>
    <t>Частный сектор:
ул. Кисловодская, дома 1-30
пер. Ессентуки, дома 1, 2, 3
ул. Железноводская, дома 30-43</t>
  </si>
  <si>
    <t>6.306</t>
  </si>
  <si>
    <t>Коммунаров, 3</t>
  </si>
  <si>
    <t xml:space="preserve">51.678530
</t>
  </si>
  <si>
    <t>39.226323</t>
  </si>
  <si>
    <t>Частный сектор:
ул. Коммунаров, дома 3-25</t>
  </si>
  <si>
    <t>6.307</t>
  </si>
  <si>
    <t>Коммунаров, 37, 39</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</si>
  <si>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</si>
  <si>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</si>
  <si>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</si>
  <si>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</si>
  <si>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</si>
  <si>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Красненькая, 1</t>
  </si>
  <si>
    <t xml:space="preserve">51.672295
</t>
  </si>
  <si>
    <t>39.223362</t>
  </si>
  <si>
    <t>Частный сектор:
ул. Красненькая, дома 4-11
ООО ЭС МЕД КЛИНИК</t>
  </si>
  <si>
    <t>6.309</t>
  </si>
  <si>
    <t>Ленина, 20</t>
  </si>
  <si>
    <t xml:space="preserve">51.691601
</t>
  </si>
  <si>
    <t>39.224405</t>
  </si>
  <si>
    <t>36:34:0000000:43340</t>
  </si>
  <si>
    <t>Частный сектор:
ул. Ленина, дома 20-38
пер. Спортивный, дома 1-21</t>
  </si>
  <si>
    <t>6.310</t>
  </si>
  <si>
    <t>Ленина, 46</t>
  </si>
  <si>
    <t xml:space="preserve">51.689679
</t>
  </si>
  <si>
    <t>39.221412</t>
  </si>
  <si>
    <t>Частный сектор:
ул. Ленина, дома 40-52</t>
  </si>
  <si>
    <t>6.311</t>
  </si>
  <si>
    <t>Ленина, 66</t>
  </si>
  <si>
    <t xml:space="preserve">51.688413
</t>
  </si>
  <si>
    <t xml:space="preserve"> 39.219324</t>
  </si>
  <si>
    <t>Частный сектор:
ул. Ленина, дома 66-78
ул. Октябрьской Революции, 
дома 53-61, 60-70</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</si>
  <si>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</si>
  <si>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</si>
  <si>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</si>
  <si>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</si>
  <si>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</si>
  <si>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</si>
  <si>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</si>
  <si>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</si>
  <si>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</si>
  <si>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</si>
  <si>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Частный сектор:
ул. Лесной поселок, дома 16-26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</si>
  <si>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</si>
  <si>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</si>
  <si>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</si>
  <si>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</si>
  <si>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</si>
  <si>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</si>
  <si>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Лечебный переулок, 11</t>
  </si>
  <si>
    <t xml:space="preserve">51.696648
</t>
  </si>
  <si>
    <t>39.209624</t>
  </si>
  <si>
    <t xml:space="preserve">Частный сектор:
пер. Лечебный, дома 1-11
ул. Танкиста Серебрякова, 
дома 70-90
МБУ "КОМБИНАТ БЛАГОУСТРОЙСТВА ЦЕНТРАЛЬНОГО РАЙОНА" </t>
  </si>
  <si>
    <t>6.316</t>
  </si>
  <si>
    <t>Ломоносова, 11, 17</t>
  </si>
  <si>
    <t xml:space="preserve">51.701284
</t>
  </si>
  <si>
    <t>39.232975</t>
  </si>
  <si>
    <t>36:34:0000000:43327</t>
  </si>
  <si>
    <t>Частный сектор:
ул. Ломоносова, дома 1-29</t>
  </si>
  <si>
    <t>6.317</t>
  </si>
  <si>
    <t>Ломоносова, 31, 41</t>
  </si>
  <si>
    <t xml:space="preserve">51.703041
</t>
  </si>
  <si>
    <t>39.233400</t>
  </si>
  <si>
    <t>Частный сектор:
ул. Ломоносова, дома 30-44</t>
  </si>
  <si>
    <t>6.318</t>
  </si>
  <si>
    <t>Ломоносова, 45</t>
  </si>
  <si>
    <t xml:space="preserve">51.703914
</t>
  </si>
  <si>
    <t>39.232716</t>
  </si>
  <si>
    <t>Частный сектор:
ул. Ломоносова, дома 45-56
ул. Пятигорская, дома 23-29</t>
  </si>
  <si>
    <t>6.319</t>
  </si>
  <si>
    <t>Ломоносова, 81</t>
  </si>
  <si>
    <t xml:space="preserve">51.706002
</t>
  </si>
  <si>
    <t>39.231220</t>
  </si>
  <si>
    <t>Частный сектор:
ул. Ломоносова, дома 70-81
ул. Академика Прянишникова, дома 1-43
ул. Лобачевского, дома 1-7, 11, 12
ул. Келлера, дома 1-23
УК ДЕПАРТАМЕНТ КОМФОРТА,МКД г.Воронежа</t>
  </si>
  <si>
    <t>6.320</t>
  </si>
  <si>
    <t>Ломоносова, 91, 93</t>
  </si>
  <si>
    <t xml:space="preserve">51.724006
</t>
  </si>
  <si>
    <t>39.219620</t>
  </si>
  <si>
    <t>Частный сектор:
ул. Ломоносова, дома 91-97</t>
  </si>
  <si>
    <t>6.321</t>
  </si>
  <si>
    <t>Луначарского, 18</t>
  </si>
  <si>
    <t xml:space="preserve">51.687333
</t>
  </si>
  <si>
    <t>39.222082</t>
  </si>
  <si>
    <t>Частный сектор:
ул. Луначарского, дома 1-22</t>
  </si>
  <si>
    <t>6.322</t>
  </si>
  <si>
    <t xml:space="preserve"> Мало-Смоленская, 26</t>
  </si>
  <si>
    <t xml:space="preserve">51.680957
</t>
  </si>
  <si>
    <t>39.219765</t>
  </si>
  <si>
    <t>Частный сектор:
ул. Максима Горького, дома 22-40
ул. Мало-Смоленская, дома 3-51
ул. Смоленская, дома 26-40</t>
  </si>
  <si>
    <t>6.323</t>
  </si>
  <si>
    <t>Мало-Терновая, 1</t>
  </si>
  <si>
    <t xml:space="preserve">51.685047
</t>
  </si>
  <si>
    <t>39.225036</t>
  </si>
  <si>
    <t>Частный сектор:
ул. Мало-Терновая, дома 1-14
ул. Дзинковского, дома 28-34а</t>
  </si>
  <si>
    <t>6.324</t>
  </si>
  <si>
    <t>Морозова, 5</t>
  </si>
  <si>
    <t xml:space="preserve">51.723116
</t>
  </si>
  <si>
    <t>39.223048</t>
  </si>
  <si>
    <t>Частный сектор:
ул. Поспеева, дома 1-25
ул. Морозова, 1
АО "УК Центрального района"</t>
  </si>
  <si>
    <t>6.325</t>
  </si>
  <si>
    <t>Обороны Революции, 47А</t>
  </si>
  <si>
    <t xml:space="preserve">51.689986
</t>
  </si>
  <si>
    <t>39.224005</t>
  </si>
  <si>
    <t>Частный сектор:
ул. 8 Марта, дома 1-9
ул. Обороны Революции, дома 33-84
ул. Луначарского, дома 23-36</t>
  </si>
  <si>
    <t>6.326</t>
  </si>
  <si>
    <t>Пятницкого, 17</t>
  </si>
  <si>
    <t xml:space="preserve">51.667568
</t>
  </si>
  <si>
    <t>39.217804</t>
  </si>
  <si>
    <t>Частный сектор:
ул. Пятницкого, дома 12-25
АО "УК Центрального района"</t>
  </si>
  <si>
    <t>6.327</t>
  </si>
  <si>
    <t>Пятницкого, 53 пересечение с
ул. Театральная</t>
  </si>
  <si>
    <t xml:space="preserve">51.667759
</t>
  </si>
  <si>
    <t>39.212406</t>
  </si>
  <si>
    <t>Контейнерная площадка для ч.с.;
ТСЖ «На Пятницкой 46»
ИНН 3666139547
ул. Пятницкого, д. 46</t>
  </si>
  <si>
    <t>Частный сектор:
ул. Пятницкого, дома 27-37
ООО КОНТАКТ
ТСЖ На Пятницкого 46</t>
  </si>
  <si>
    <t>6.328</t>
  </si>
  <si>
    <t>Рабочего Класса, 32</t>
  </si>
  <si>
    <t xml:space="preserve">51.694112
</t>
  </si>
  <si>
    <t>39.221444</t>
  </si>
  <si>
    <t>Частный сектор:
ул. Рабочего Класса, дома 20-34д</t>
  </si>
  <si>
    <t>6.329</t>
  </si>
  <si>
    <t>Революции 1905 года, 14</t>
  </si>
  <si>
    <t xml:space="preserve">51.673832
</t>
  </si>
  <si>
    <t>39.197595</t>
  </si>
  <si>
    <t>Частный сектор:
пер. Мельничный, дома 2-17
ул. Революции 1905 года, 
дома 10, 16а</t>
  </si>
  <si>
    <t>6.330</t>
  </si>
  <si>
    <t>Рылеева, 20</t>
  </si>
  <si>
    <t xml:space="preserve">51.693623
</t>
  </si>
  <si>
    <t>39.218775</t>
  </si>
  <si>
    <t>Частный сектор:
ул. Рабочего Класса, дома 50-62
ул. Рылеева, дома 1-20в</t>
  </si>
  <si>
    <t>6.331</t>
  </si>
  <si>
    <t>Рылеева, 22Б</t>
  </si>
  <si>
    <t xml:space="preserve">51.693767
</t>
  </si>
  <si>
    <t>39.218211</t>
  </si>
  <si>
    <t>Частный сектор:
ул. Рылеева, дома 22б-65</t>
  </si>
  <si>
    <t>6.332</t>
  </si>
  <si>
    <t>Сакко и Ванцетти, 39А</t>
  </si>
  <si>
    <t xml:space="preserve">51.682009
</t>
  </si>
  <si>
    <t>39.221160</t>
  </si>
  <si>
    <t>Частный сектор:
ул. Сакко и Ванцетти, дома 20-30, 31-57
ул. Рабочий Городок, дома 20-37
ул. Целинная, дома 1-10
ООО Агроторг,  ООО ЛОГОС-ФАРМ, АО Тандер магазины</t>
  </si>
  <si>
    <t>6.333</t>
  </si>
  <si>
    <t>Сакко и Ванцетти, 73 пересечение
с ул. Баутринская</t>
  </si>
  <si>
    <t xml:space="preserve">51.676678
</t>
  </si>
  <si>
    <t>39.217756</t>
  </si>
  <si>
    <t>Частный сектор:
ул. Сакко и Ванцетти, дома 55-74
ул. Батуринская, дома 20-38
ул. Освобождение Труда, дома 11-26
УК 36</t>
  </si>
  <si>
    <t>6.334</t>
  </si>
  <si>
    <t>Сакко и Ванцетти, 87</t>
  </si>
  <si>
    <t xml:space="preserve">51.674705
</t>
  </si>
  <si>
    <t>39.216520</t>
  </si>
  <si>
    <t>Частный сектор:
ул. Сакко и Ванцетти, дома 79-100   
ул. Достоевского, дома 4-26</t>
  </si>
  <si>
    <t>6.335</t>
  </si>
  <si>
    <t>Советская, 1 пересечение с ул. Республиканская</t>
  </si>
  <si>
    <t xml:space="preserve">51.685291
</t>
  </si>
  <si>
    <t>39.213468</t>
  </si>
  <si>
    <t>Частный сектор:
ул. Советская, дома 1-25
ул. Марии Копыловой, дома 1-20</t>
  </si>
  <si>
    <t>6.336</t>
  </si>
  <si>
    <t>Советская, 41</t>
  </si>
  <si>
    <t xml:space="preserve">51.690870
</t>
  </si>
  <si>
    <t>39.214229</t>
  </si>
  <si>
    <t>Частный сектор:
ул. Советская, дома 27-50
проспект Рабочий, дома 29-46
Перелыгин Борис Григорьевич</t>
  </si>
  <si>
    <t>6.337</t>
  </si>
  <si>
    <t>Советская, 98</t>
  </si>
  <si>
    <t>39.213946</t>
  </si>
  <si>
    <t>Частный сектор:
ул. Советская, дома 80-114</t>
  </si>
  <si>
    <t>6.338</t>
  </si>
  <si>
    <t>Софьи Перовской, 56 пересечение 
с пер. Бауманский</t>
  </si>
  <si>
    <t xml:space="preserve">51.655020
</t>
  </si>
  <si>
    <t>39.211331</t>
  </si>
  <si>
    <t>36:34:0607050:206 - сквер «Софьи Перовской»</t>
  </si>
  <si>
    <t>Частный сектор 
пер. Горный дома 1-10;   пер. Бауманский, дома 12-22;                                                     пер. Старомосковский, дома 17-29
Гражданская оборона,защита населения, пожарная безопасность Воронежской области КУ ВО</t>
  </si>
  <si>
    <t>6.339</t>
  </si>
  <si>
    <t>Тимирязева, 53</t>
  </si>
  <si>
    <t xml:space="preserve">51.723922
</t>
  </si>
  <si>
    <t>39.216026</t>
  </si>
  <si>
    <t>36:34:0601003:445</t>
  </si>
  <si>
    <t>Частный сектор:
ул. Тимирязева, дома 41-69</t>
  </si>
  <si>
    <t>6.340</t>
  </si>
  <si>
    <t>Транспортная, 12</t>
  </si>
  <si>
    <t xml:space="preserve">51.683466
</t>
  </si>
  <si>
    <t>39.213559</t>
  </si>
  <si>
    <t>Частный сектор:
ул. Урицкого, дома 2, 2а, 3, 5
ул. Транспортная, дома 14, 16</t>
  </si>
  <si>
    <t>6.341</t>
  </si>
  <si>
    <t>Транспортная, 26 пересечение
с ул. Логвиновского</t>
  </si>
  <si>
    <t xml:space="preserve">51.686099
</t>
  </si>
  <si>
    <t>39.211637</t>
  </si>
  <si>
    <t>Частный сектор:
ул. Транспортная, дома 26-34
ул. Логвиновского, дома 1-10</t>
  </si>
  <si>
    <t>6.342</t>
  </si>
  <si>
    <t>Транспортная, 38 пересечение
с ул. Вавилова</t>
  </si>
  <si>
    <t xml:space="preserve">51.688171
</t>
  </si>
  <si>
    <t>39.210554</t>
  </si>
  <si>
    <t>Частный сектор:
ул. Вавилова, дома 35-57
ул. Полевая, дома 1-9
ул. Транспортная, дома 36-52</t>
  </si>
  <si>
    <t>6.343</t>
  </si>
  <si>
    <t>Транспортная, 83А
пересечение
с пер. Здоровья</t>
  </si>
  <si>
    <t xml:space="preserve">51.698171
</t>
  </si>
  <si>
    <t>39.207657</t>
  </si>
  <si>
    <t>Частный сектор:
пер. Здоровья, дома 48-62</t>
  </si>
  <si>
    <t>6.344</t>
  </si>
  <si>
    <t>Учительский переулок, 15</t>
  </si>
  <si>
    <t xml:space="preserve">51.685524
</t>
  </si>
  <si>
    <t>39.220033</t>
  </si>
  <si>
    <t>6.345</t>
  </si>
  <si>
    <t>Фабричный переулок, 10</t>
  </si>
  <si>
    <t xml:space="preserve">51.670875
</t>
  </si>
  <si>
    <t>39.214992</t>
  </si>
  <si>
    <t>Частный сектор:
пер. Фабричный, дома 1-7
Собственники помещений МКД № 10, 12А по пер.Фабричный</t>
  </si>
  <si>
    <t>6.346</t>
  </si>
  <si>
    <t>Ломоносова, 2Б</t>
  </si>
  <si>
    <t xml:space="preserve">51.699121
</t>
  </si>
  <si>
    <t>39.232621</t>
  </si>
  <si>
    <t>Частный сектор:
ул. Фронтовая, дома 1-62</t>
  </si>
  <si>
    <t>6.347</t>
  </si>
  <si>
    <t>Чернышевского, 1</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</si>
  <si>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</si>
  <si>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</si>
  <si>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</si>
  <si>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</si>
  <si>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Швейников, 4</t>
  </si>
  <si>
    <t xml:space="preserve">51.684705
</t>
  </si>
  <si>
    <t>39.218185</t>
  </si>
  <si>
    <t>Частный сектор:
ул. Швейников, дома 2-6</t>
  </si>
  <si>
    <t>6.349</t>
  </si>
  <si>
    <t>Мало-Терновая, 26</t>
  </si>
  <si>
    <t>Частный сектор:                                                                                     ул. Трудовая,   3-49                                                                                        ул. Мало-Терновая,  18-26                                                                                 пер. Солдатский, 1-15.</t>
  </si>
  <si>
    <t>Юных Натуралистов, 13</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</si>
  <si>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</si>
  <si>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</si>
  <si>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</si>
  <si>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</si>
  <si>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</si>
  <si>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</si>
  <si>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</si>
  <si>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</si>
  <si>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</si>
  <si>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</si>
  <si>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</si>
  <si>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</si>
  <si>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</si>
  <si>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</si>
  <si>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</si>
  <si>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</si>
  <si>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</si>
  <si>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</si>
  <si>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</si>
  <si>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</si>
  <si>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</si>
  <si>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</si>
  <si>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</si>
  <si>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</si>
  <si>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</si>
  <si>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ЖК Комфорт
ИНН 3663034867
Ростовская 53</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</si>
  <si>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</si>
  <si>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</si>
  <si>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</si>
  <si>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</si>
  <si>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</si>
  <si>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</si>
  <si>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</si>
  <si>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</si>
  <si>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</si>
  <si>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</si>
  <si>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</si>
  <si>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</si>
  <si>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</si>
  <si>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</si>
  <si>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</si>
  <si>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</si>
  <si>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</si>
  <si>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</si>
  <si>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</si>
  <si>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</si>
  <si>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</si>
  <si>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ТСЖ "Берег"
ИНН 3663031295
ул. МОПРа д. 15</t>
  </si>
  <si>
    <t xml:space="preserve"> ул. МОПРа д. 15 и 15/1</t>
  </si>
  <si>
    <t>3.10</t>
  </si>
  <si>
    <t xml:space="preserve">
ул. Димитрова, 142</t>
  </si>
  <si>
    <t>51.64549</t>
  </si>
  <si>
    <t>39.30591</t>
  </si>
  <si>
    <t>ТСЖ Димитровец 
ИНН 3663030044     
ул. Димитрова. 142</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</si>
  <si>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</si>
  <si>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</si>
  <si>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</si>
  <si>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</si>
  <si>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</si>
  <si>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</si>
  <si>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</si>
  <si>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</si>
  <si>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</si>
  <si>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</si>
  <si>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</si>
  <si>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</si>
  <si>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</si>
  <si>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</si>
  <si>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</si>
  <si>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ООО "АВА-кров"
ИНН 3663043999
Ленинский пр-т, 43а</t>
  </si>
  <si>
    <t xml:space="preserve">набережная Авиастроителей, 12
Ленинский пр., 7/4 (9,10 подъезды)
</t>
  </si>
  <si>
    <t>3.14</t>
  </si>
  <si>
    <t>ул. Чаплыгина, 3</t>
  </si>
  <si>
    <t>51.661399</t>
  </si>
  <si>
    <t xml:space="preserve">39.281173
</t>
  </si>
  <si>
    <t>АО "УК Левобережного района"
ИНН 3663090798
ул. Минская, 19/1</t>
  </si>
  <si>
    <t>3.15</t>
  </si>
  <si>
    <t xml:space="preserve">
ул. Баррикадная, 34</t>
  </si>
  <si>
    <t>51.637790</t>
  </si>
  <si>
    <t xml:space="preserve">39.266560
</t>
  </si>
  <si>
    <t>АО "УК Левобережного района"
ИНН 3663090798
ул. Минская, 19/1
ООО «Город будущего»
ИНН  3663093615
ул. Туполева, 5п, оф. 4</t>
  </si>
  <si>
    <t>3.16</t>
  </si>
  <si>
    <t xml:space="preserve">
ул. Волго-Донская, 10</t>
  </si>
  <si>
    <t>51.613033</t>
  </si>
  <si>
    <t xml:space="preserve">39.250551
</t>
  </si>
  <si>
    <t xml:space="preserve">АО "УК Левобережного района"
ИНН 3663090798   ул.Минская, 19/1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</si>
  <si>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</si>
  <si>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</si>
  <si>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</si>
  <si>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</si>
  <si>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</si>
  <si>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</si>
  <si>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</si>
  <si>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</si>
  <si>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</si>
  <si>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</si>
  <si>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</si>
  <si>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</si>
  <si>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</si>
  <si>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</si>
  <si>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АО "УК Левобережного района"
ИНН 3663090798
Минская, 19/1</t>
  </si>
  <si>
    <t>3.20</t>
  </si>
  <si>
    <t xml:space="preserve">
ул. Димитрова, 106</t>
  </si>
  <si>
    <t>51.659959</t>
  </si>
  <si>
    <t xml:space="preserve">
39.279159</t>
  </si>
  <si>
    <t xml:space="preserve"> ул. Димитрова 104, 106
ул. Волгоградская 1, 1/2, 3, 5,7                                    ИП Стучилина Галина Анатольевна
ИП ТЫЧИНИН Н.В. (Робин Сдобин)
ООО САФ-НЕВА
ООО СОЮЗ (Табакерка)</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</si>
  <si>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</si>
  <si>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</si>
  <si>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</si>
  <si>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</si>
  <si>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</si>
  <si>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</si>
  <si>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</si>
  <si>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</si>
  <si>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</si>
  <si>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 xml:space="preserve">ТСЖ Единство
ИНН 3663163543ул. Минская, 19/1
</t>
  </si>
  <si>
    <t>3.23</t>
  </si>
  <si>
    <t xml:space="preserve"> ул. Димитрова, 134</t>
  </si>
  <si>
    <t>51.646459</t>
  </si>
  <si>
    <t>39.301258</t>
  </si>
  <si>
    <t xml:space="preserve">ТСЖ Единство ИНН 3663163543
</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</si>
  <si>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</si>
  <si>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</si>
  <si>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</si>
  <si>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</si>
  <si>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</si>
  <si>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</si>
  <si>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</si>
  <si>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</si>
  <si>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</si>
  <si>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</si>
  <si>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</si>
  <si>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</si>
  <si>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</si>
  <si>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</si>
  <si>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 xml:space="preserve">АО "УК Левобережного района"
ИНН 3663090798
ул. Минская, 19/1
</t>
  </si>
  <si>
    <t>3.27</t>
  </si>
  <si>
    <t>ул. Клинская, 16</t>
  </si>
  <si>
    <t>51.663692</t>
  </si>
  <si>
    <t xml:space="preserve">     39.278362</t>
  </si>
  <si>
    <t>Клинская 12, 14, 16, Окружная, 36</t>
  </si>
  <si>
    <t>3.28</t>
  </si>
  <si>
    <t xml:space="preserve">
ул. Клинская, 5</t>
  </si>
  <si>
    <t>51.663110</t>
  </si>
  <si>
    <t>39.277030</t>
  </si>
  <si>
    <t xml:space="preserve">АО "УК Левобережного района"
ИНН 3663090798
ул. Минская, 19/1
</t>
  </si>
  <si>
    <t>3.29</t>
  </si>
  <si>
    <t xml:space="preserve">
ул. Костромская, 10</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</si>
  <si>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</si>
  <si>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</si>
  <si>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</si>
  <si>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</si>
  <si>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</si>
  <si>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</si>
  <si>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</si>
  <si>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</si>
  <si>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</si>
  <si>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</si>
  <si>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</si>
  <si>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 xml:space="preserve">
ул. Менделеева, 10</t>
  </si>
  <si>
    <t>51.620822</t>
  </si>
  <si>
    <t xml:space="preserve">
39.243397
</t>
  </si>
  <si>
    <t>3.33</t>
  </si>
  <si>
    <t xml:space="preserve">
ул. Менделеева, 24</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</si>
  <si>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</si>
  <si>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</si>
  <si>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</si>
  <si>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</si>
  <si>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</si>
  <si>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</si>
  <si>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</si>
  <si>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</si>
  <si>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</si>
  <si>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</si>
  <si>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</si>
  <si>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 xml:space="preserve">ул. Менделеева 1, 1а, 3 (ПКС), 5, 7, 9, 11                                    ИП Махинова Е.Н. 
ООО Альфа Рязань
ПАО Сбербанк 
ФГУП НИИСК
школа искусств № 10
</t>
  </si>
  <si>
    <t>3.36</t>
  </si>
  <si>
    <t xml:space="preserve">
ул. Менделеева, 6</t>
  </si>
  <si>
    <t>51.621689</t>
  </si>
  <si>
    <t xml:space="preserve">
39.240343
</t>
  </si>
  <si>
    <t xml:space="preserve">собственники помещений многоквартирного дома </t>
  </si>
  <si>
    <t>3.37</t>
  </si>
  <si>
    <t xml:space="preserve">
ул. Небольсина, 19</t>
  </si>
  <si>
    <t>51.617031</t>
  </si>
  <si>
    <t xml:space="preserve">
39.238969
</t>
  </si>
  <si>
    <t>3.38</t>
  </si>
  <si>
    <t xml:space="preserve">
ул. Новосибирская, 19</t>
  </si>
  <si>
    <t>51.60711</t>
  </si>
  <si>
    <t>39.23781</t>
  </si>
  <si>
    <t>ООО "Город будущего"ИНН  3663093615
ул. Туполева, 5п, оф. 4</t>
  </si>
  <si>
    <t>3.39</t>
  </si>
  <si>
    <t xml:space="preserve">
ул. Новосибирская, 24</t>
  </si>
  <si>
    <t>51.614727</t>
  </si>
  <si>
    <t xml:space="preserve">
39.236283</t>
  </si>
  <si>
    <t xml:space="preserve">
ООО «Город будущего»
ИНН  3663093615
ул. Туполева, 5п, оф. 4</t>
  </si>
  <si>
    <t>ул. Новосибирская 16, 20, 22, 24, 26,28                                ООО СОЮЗ (Табакерка)</t>
  </si>
  <si>
    <t>3.40</t>
  </si>
  <si>
    <t xml:space="preserve">
ул. Новосибирская, 25/2</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</si>
  <si>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</si>
  <si>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</si>
  <si>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</si>
  <si>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</si>
  <si>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</si>
  <si>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</si>
  <si>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</si>
  <si>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</si>
  <si>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</si>
  <si>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</si>
  <si>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АО "УК Забота"
ИНН 3664248734,    Челюскинцев, д 69, оф. 2/1,
ООО «Город будущего»
ИНН  3663093615
ул. Туполева, 5п, оф. 4</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</si>
  <si>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</si>
  <si>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</si>
  <si>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</si>
  <si>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</si>
  <si>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</si>
  <si>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</si>
  <si>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 xml:space="preserve">
ул. Новосибирская, 36 </t>
  </si>
  <si>
    <t>51.611204</t>
  </si>
  <si>
    <t xml:space="preserve">
39.235645
</t>
  </si>
  <si>
    <t>ул. Новосибирская 36</t>
  </si>
  <si>
    <t>3.45</t>
  </si>
  <si>
    <t xml:space="preserve">
ул. Новосибирская. 37</t>
  </si>
  <si>
    <t>51.598964</t>
  </si>
  <si>
    <t xml:space="preserve">
39.240945</t>
  </si>
  <si>
    <t xml:space="preserve">ул. Новосибирская 35, 37, 39, 45                                     АО Тандер магазины
ИП Дубровский Д.В. (Русский аппетит)
ООО Синторг
ООО СОЮЗ (Табакерка)
 </t>
  </si>
  <si>
    <t>3.46</t>
  </si>
  <si>
    <t xml:space="preserve">
ул. Новосибирская, 43а</t>
  </si>
  <si>
    <t>51.598008</t>
  </si>
  <si>
    <t xml:space="preserve">
39.239984
</t>
  </si>
  <si>
    <t xml:space="preserve"> АО "УК Забота"
ИНН 3664248734,    Челюскинцев, д 69, оф. 2/1,</t>
  </si>
  <si>
    <t>3.47</t>
  </si>
  <si>
    <t xml:space="preserve">
ул. Новосибирская, 53</t>
  </si>
  <si>
    <t>51.597171</t>
  </si>
  <si>
    <t xml:space="preserve">39.238626
</t>
  </si>
  <si>
    <t>АО "УК Забота"
ИНН 3664248734,    Челюскинцев, д 69, оф. 2/1,</t>
  </si>
  <si>
    <t>ул. Новосибирская 53                Д/С № 196</t>
  </si>
  <si>
    <t>3.48</t>
  </si>
  <si>
    <t xml:space="preserve">
ул. Новосибирская, 59</t>
  </si>
  <si>
    <t>51.594939</t>
  </si>
  <si>
    <t>39.239130</t>
  </si>
  <si>
    <t>АО "УК Левобережного района"
ИНН 3663090798   ул.Минская, д.19/1</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</si>
  <si>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</si>
  <si>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</si>
  <si>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</si>
  <si>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</si>
  <si>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</si>
  <si>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</si>
  <si>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</si>
  <si>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</si>
  <si>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</si>
  <si>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</si>
  <si>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</si>
  <si>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</si>
  <si>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</si>
  <si>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</si>
  <si>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</si>
  <si>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хб</t>
  </si>
  <si>
    <t>собственники помещений многоквартиного дома</t>
  </si>
  <si>
    <t xml:space="preserve">АО "УК Левобережного района"
ИНН 3663090798
ул. Минская, 19/1 УК "Эльбрус" ИНН 3666217844, ул. Димитрова, д. 131  
</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</si>
  <si>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</si>
  <si>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</si>
  <si>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</si>
  <si>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</si>
  <si>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</si>
  <si>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ООО"Промкровстрой"
ИНН 7725702899
Ленинский пр-т, 30</t>
  </si>
  <si>
    <t xml:space="preserve"> ул. Рижская 2 , 4   НОРМАФАРМ ООО</t>
  </si>
  <si>
    <t>3.53</t>
  </si>
  <si>
    <t>51.662602</t>
  </si>
  <si>
    <t xml:space="preserve">
39.284154</t>
  </si>
  <si>
    <t>АО "УК Левобережного района"
ИНН 3663090798   ул.Минская, 19/1</t>
  </si>
  <si>
    <t>3.54</t>
  </si>
  <si>
    <t>51.615202</t>
  </si>
  <si>
    <t xml:space="preserve">39.247431
</t>
  </si>
  <si>
    <t>ул. Ростовская 8, 24, 26, 26а
ул. Костромская 12/3</t>
  </si>
  <si>
    <t>3.55</t>
  </si>
  <si>
    <t xml:space="preserve">
ул. Ростовская, 40</t>
  </si>
  <si>
    <t>51.610996</t>
  </si>
  <si>
    <t xml:space="preserve">39.245713
</t>
  </si>
  <si>
    <t xml:space="preserve">АО "УК Левобережного района"
ИНН 3663090798   ул.Минская, 19/1                       ООО "АВА-кров" ИНН 3663043999
Ленинский пр-т, 43
</t>
  </si>
  <si>
    <t>ул. Ростовская 38, 40, 42, 44                                                       ИП Еременко К.И.((робин сдобин)</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</si>
  <si>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</si>
  <si>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</si>
  <si>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</si>
  <si>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</si>
  <si>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</si>
  <si>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</si>
  <si>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</si>
  <si>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</si>
  <si>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</si>
  <si>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АО "УК Левобережного района"
ИНН 3663090798   ул.Минская, 19/1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</si>
  <si>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</si>
  <si>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</si>
  <si>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</si>
  <si>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</si>
  <si>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</si>
  <si>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</si>
  <si>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</si>
  <si>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</si>
  <si>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</si>
  <si>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</si>
  <si>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</si>
  <si>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ООО "Мастер Строй"
ИНН 3663090798   ул.Минская, 19/1</t>
  </si>
  <si>
    <t>ул. Ростовская 73</t>
  </si>
  <si>
    <t>3.60</t>
  </si>
  <si>
    <t xml:space="preserve">
ул. Ростовская, 74</t>
  </si>
  <si>
    <t>51.595719</t>
  </si>
  <si>
    <t xml:space="preserve">
39.243343
</t>
  </si>
  <si>
    <t>ул. Ростовская 72, 74, 76</t>
  </si>
  <si>
    <t>3.61</t>
  </si>
  <si>
    <t xml:space="preserve">
ул. Танеева, 10 </t>
  </si>
  <si>
    <t>51.612428</t>
  </si>
  <si>
    <t xml:space="preserve">
39.230524
</t>
  </si>
  <si>
    <t>ул. Танеева 8, 10, 12
ул. Ярославская 20, 24
ул. Пекинская 25                
Д/С № 79</t>
  </si>
  <si>
    <t>3.62</t>
  </si>
  <si>
    <t xml:space="preserve">
ул. Танеева, 9</t>
  </si>
  <si>
    <t>51.613049</t>
  </si>
  <si>
    <t xml:space="preserve">
39.231809
</t>
  </si>
  <si>
    <t>ул. Танеева 9</t>
  </si>
  <si>
    <t>3.63</t>
  </si>
  <si>
    <t>ул. Танеева, 1</t>
  </si>
  <si>
    <t xml:space="preserve">51.613402 </t>
  </si>
  <si>
    <t>39.235692</t>
  </si>
  <si>
    <t>Новосибирская, 32, Пекинская. 25, Танеева. 1</t>
  </si>
  <si>
    <t>3.64</t>
  </si>
  <si>
    <t xml:space="preserve">
ул. Туполева, 20                                   (у подъездов)</t>
  </si>
  <si>
    <t>51.640965</t>
  </si>
  <si>
    <t xml:space="preserve">
39.271964
</t>
  </si>
  <si>
    <t>ООО "АВА-кров"
ИНН 3663090798   ул.Минская, 19/1</t>
  </si>
  <si>
    <t>3.65</t>
  </si>
  <si>
    <t xml:space="preserve">
ул. Туполева, 23</t>
  </si>
  <si>
    <t>51.637377</t>
  </si>
  <si>
    <t xml:space="preserve">
39.270832
</t>
  </si>
  <si>
    <t>АО "УК Левобережного района"
ИНН 3663090798   ул.Минская, 19/1                   ООО "Город будущего" ИНН  3663093615
ул. Туполева, 5п, оф. 4</t>
  </si>
  <si>
    <t>3.66</t>
  </si>
  <si>
    <t xml:space="preserve">
ул. Туполева, 35</t>
  </si>
  <si>
    <t>51.634632</t>
  </si>
  <si>
    <t xml:space="preserve">
39.271074
</t>
  </si>
  <si>
    <t>ул. Туполева 29а, 31, 31б, 33, 35, 38б , 39, 40, 41
ул. Циолковского 125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</si>
  <si>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3.67</t>
  </si>
  <si>
    <t xml:space="preserve">
ул. Цимлянская, 14</t>
  </si>
  <si>
    <t>51.613544</t>
  </si>
  <si>
    <t xml:space="preserve">39.244361
</t>
  </si>
  <si>
    <t>ул. Цимлянская 5, 7, 9, 10, 11, 13, 15, 17
ул. Ростовская 34а, 34б</t>
  </si>
  <si>
    <t>3.68</t>
  </si>
  <si>
    <t xml:space="preserve">
ул. Цимлянская, 8</t>
  </si>
  <si>
    <t>51.6151</t>
  </si>
  <si>
    <t>39.2433</t>
  </si>
  <si>
    <t>АО "УК Левобережного района"
ИНН 3663090798
ул. Минская, 19/1 ООО «Город будущего»
ИНН  3663093615
ул. Туполева, 5п, оф. 4</t>
  </si>
  <si>
    <t>ул. Цимлянская 8, ул. Путилина,1</t>
  </si>
  <si>
    <t>3.69</t>
  </si>
  <si>
    <t xml:space="preserve">
ул. Циолковского, 113/4</t>
  </si>
  <si>
    <t>51.635029</t>
  </si>
  <si>
    <t xml:space="preserve">
39.264265
</t>
  </si>
  <si>
    <t xml:space="preserve"> </t>
  </si>
  <si>
    <t>3.70</t>
  </si>
  <si>
    <t xml:space="preserve">
ул. Чебышева, 14</t>
  </si>
  <si>
    <t>51.600352</t>
  </si>
  <si>
    <t xml:space="preserve">
39.255003
</t>
  </si>
  <si>
    <t xml:space="preserve">АО "УК Левобережного района"
ИНН 3663090798   ул.Минская, д.19/1
</t>
  </si>
  <si>
    <t xml:space="preserve">ул. Чебышева 2, 2а,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
</t>
  </si>
  <si>
    <t>3.71</t>
  </si>
  <si>
    <t xml:space="preserve">
ул. Ярославская, 23</t>
  </si>
  <si>
    <t xml:space="preserve"> 51.6117068  </t>
  </si>
  <si>
    <t xml:space="preserve">  39.2331976
</t>
  </si>
  <si>
    <t xml:space="preserve">АО "УК Левобережного района"
ИНН 3663090798
ул. Минская, 19/1
ООО УК «ЦЕНТР ПЛЮС»,  ОГРН 1043600045390, адрес: 394036, 
ул. 25 Октября, 31
</t>
  </si>
  <si>
    <t>ул. Танеева 6
ул. Ярославская 21, 23</t>
  </si>
  <si>
    <t>3.72</t>
  </si>
  <si>
    <t xml:space="preserve">
ул. Ростовская, 69</t>
  </si>
  <si>
    <t>51.59134</t>
  </si>
  <si>
    <t>39.24558</t>
  </si>
  <si>
    <t>ООО УК «СтройТехника» 
ИНН 3662124331
ул. Антонова- Овсеенко, 31А</t>
  </si>
  <si>
    <t>ул. Ростовская 69</t>
  </si>
  <si>
    <t>3.73</t>
  </si>
  <si>
    <t xml:space="preserve">
ул. Ростовская, 73а</t>
  </si>
  <si>
    <t xml:space="preserve">51.653564 </t>
  </si>
  <si>
    <t>39.238901</t>
  </si>
  <si>
    <t>ул. Ростовская 71, 73а</t>
  </si>
  <si>
    <t>3.74</t>
  </si>
  <si>
    <t xml:space="preserve">
ул. Ростовская, 58/3</t>
  </si>
  <si>
    <t>51.60063</t>
  </si>
  <si>
    <t>39.24326</t>
  </si>
  <si>
    <t>имеется</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</si>
  <si>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</si>
  <si>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</si>
  <si>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</si>
  <si>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</si>
  <si>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</si>
  <si>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</si>
  <si>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</si>
  <si>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</si>
  <si>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</si>
  <si>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</si>
  <si>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</si>
  <si>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</si>
  <si>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</si>
  <si>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</si>
  <si>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</si>
  <si>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</si>
  <si>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</si>
  <si>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 xml:space="preserve">
ул. Ростовская, 58/17</t>
  </si>
  <si>
    <t>51.60477</t>
  </si>
  <si>
    <t>39.23858</t>
  </si>
  <si>
    <t xml:space="preserve">ул. Ростовская 58/17                  </t>
  </si>
  <si>
    <t>3.79</t>
  </si>
  <si>
    <t xml:space="preserve">
ул. Ростовская, 58/10</t>
  </si>
  <si>
    <t>51.60136</t>
  </si>
  <si>
    <t>39.24238</t>
  </si>
  <si>
    <t>3.80</t>
  </si>
  <si>
    <t xml:space="preserve">
ул. Ростовская, 58/23</t>
  </si>
  <si>
    <t>51.6016016</t>
  </si>
  <si>
    <t xml:space="preserve">        39.2389693</t>
  </si>
  <si>
    <t>ул. Ростовская 58/23</t>
  </si>
  <si>
    <t>3.81</t>
  </si>
  <si>
    <t xml:space="preserve">
ул. Ростовская, 58/19</t>
  </si>
  <si>
    <t>51.60423</t>
  </si>
  <si>
    <t xml:space="preserve"> 39.2381</t>
  </si>
  <si>
    <t>ул. Ростовская 58/19                                СОЦИАЛЬНАЯ АПТЕКА 2 ООО</t>
  </si>
  <si>
    <t>3.82</t>
  </si>
  <si>
    <t xml:space="preserve">
ул. Роствоская, 29а</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</si>
  <si>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</si>
  <si>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</si>
  <si>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</si>
  <si>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</si>
  <si>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</si>
  <si>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</si>
  <si>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</si>
  <si>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</si>
  <si>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</si>
  <si>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</si>
  <si>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</si>
  <si>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 xml:space="preserve">ООО «Город будущего»
ИНН  3663093615
ул. Туполева, 5п, оф. 4
</t>
  </si>
  <si>
    <t>ул. Менделеева, 4а</t>
  </si>
  <si>
    <t>3.85</t>
  </si>
  <si>
    <t xml:space="preserve">
ул. Ярославская, 20</t>
  </si>
  <si>
    <t>51.61384</t>
  </si>
  <si>
    <t>39.2321</t>
  </si>
  <si>
    <t xml:space="preserve">ООО «Город будущего»
ИНН  3663093615
ул. Туполева, 5п, оф. 4
 </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</si>
  <si>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</si>
  <si>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</si>
  <si>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</si>
  <si>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</si>
  <si>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</si>
  <si>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</si>
  <si>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</si>
  <si>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</si>
  <si>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</si>
  <si>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</si>
  <si>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</si>
  <si>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</si>
  <si>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</si>
  <si>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</si>
  <si>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</si>
  <si>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ООО «Город будущего»
ИНН  3663093615
ул. Туполева, 5п, оф. 4</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</si>
  <si>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</si>
  <si>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</si>
  <si>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</si>
  <si>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</si>
  <si>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</si>
  <si>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</si>
  <si>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</si>
  <si>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</si>
  <si>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</si>
  <si>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</si>
  <si>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</si>
  <si>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</si>
  <si>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</si>
  <si>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</si>
  <si>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</si>
  <si>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</si>
  <si>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</si>
  <si>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</si>
  <si>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ООО «Город будущего»
ИНН  3663093615
ул. Туполева, 5п, оф.48</t>
  </si>
  <si>
    <t>3.93</t>
  </si>
  <si>
    <t xml:space="preserve">
ул. Туполева, 27 </t>
  </si>
  <si>
    <t xml:space="preserve">51.636556 </t>
  </si>
  <si>
    <t>39.270467</t>
  </si>
  <si>
    <t>3.94</t>
  </si>
  <si>
    <t xml:space="preserve">
ул. Циолковского, 31</t>
  </si>
  <si>
    <t>51.63465</t>
  </si>
  <si>
    <t>39.26129</t>
  </si>
  <si>
    <t xml:space="preserve">
ООО «Город будущего»
ИНН  3663093615
ул. Туполева, 5п, оф. 4
</t>
  </si>
  <si>
    <t>ул. Айвазовского 2
ул. Циолковского 29, 31</t>
  </si>
  <si>
    <t>3.95</t>
  </si>
  <si>
    <t>ул. Иркутская, 15а</t>
  </si>
  <si>
    <t xml:space="preserve">51.63322 </t>
  </si>
  <si>
    <t>39.27848</t>
  </si>
  <si>
    <t>ООО «Город будущего»
ИНН  3663093615
ул. Туполева, 5п, оф.4</t>
  </si>
  <si>
    <t>ул. Иркутская 9а, 15а
ул. Писарева 5а, 7а, 13а, 17а, 17б, 17в, 19а</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</si>
  <si>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</si>
  <si>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</si>
  <si>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</si>
  <si>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</si>
  <si>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</si>
  <si>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</si>
  <si>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</si>
  <si>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</si>
  <si>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</si>
  <si>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</si>
  <si>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</si>
  <si>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</si>
  <si>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</si>
  <si>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</si>
  <si>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</si>
  <si>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</si>
  <si>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</si>
  <si>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</si>
  <si>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</si>
  <si>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</si>
  <si>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3.100</t>
  </si>
  <si>
    <t xml:space="preserve">
ул. Туполева, 15б
</t>
  </si>
  <si>
    <t>51.63778</t>
  </si>
  <si>
    <t xml:space="preserve">
 39.27367</t>
  </si>
  <si>
    <t>3.101</t>
  </si>
  <si>
    <t xml:space="preserve">
ул. Туполева, 15а
</t>
  </si>
  <si>
    <t>51.63929</t>
  </si>
  <si>
    <t xml:space="preserve">
 39.27437</t>
  </si>
  <si>
    <t xml:space="preserve">ООО «Город будущего »
ИНН  3663093615
ул. Туполева, 5п, оф. 4
</t>
  </si>
  <si>
    <t>3.102</t>
  </si>
  <si>
    <t xml:space="preserve">
ул. Писарева, 1а
</t>
  </si>
  <si>
    <t>51.63418</t>
  </si>
  <si>
    <t xml:space="preserve">
 39.27441</t>
  </si>
  <si>
    <t xml:space="preserve">ул. Писарева, 1а , 13а                                                     ИП Амелехин С.И.
Матенкова Галина Владимировна
</t>
  </si>
  <si>
    <t>3.103</t>
  </si>
  <si>
    <t>ул.Туполева, 9</t>
  </si>
  <si>
    <t xml:space="preserve">51.6419672 </t>
  </si>
  <si>
    <t>39.2738206</t>
  </si>
  <si>
    <t xml:space="preserve">ООО "Город будущего" ИНН  3663093615
ул. Туполева, 5п, оф. </t>
  </si>
  <si>
    <t>Туполева, 9,5 , 11</t>
  </si>
  <si>
    <t>3.104</t>
  </si>
  <si>
    <t>ул. Саврасова, 2</t>
  </si>
  <si>
    <t>51.6108</t>
  </si>
  <si>
    <t>39.2352</t>
  </si>
  <si>
    <t>3.105</t>
  </si>
  <si>
    <t>ул. Корольковой,  10/3</t>
  </si>
  <si>
    <t xml:space="preserve">51.594336 </t>
  </si>
  <si>
    <t>39.246894</t>
  </si>
  <si>
    <t>ООО "Городской сервисный центр" Московский просп., 122</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</si>
  <si>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</si>
  <si>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</si>
  <si>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</si>
  <si>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</si>
  <si>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</si>
  <si>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</si>
  <si>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</si>
  <si>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</si>
  <si>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</si>
  <si>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</si>
  <si>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ООО "Городской СервисЦентр"  Московский просп., 122</t>
  </si>
  <si>
    <t>3.108</t>
  </si>
  <si>
    <t>ул. МОПРа, 75а</t>
  </si>
  <si>
    <t xml:space="preserve">51.650567306 </t>
  </si>
  <si>
    <t>39.233939110</t>
  </si>
  <si>
    <t>МОПРа 75а</t>
  </si>
  <si>
    <t>3.109</t>
  </si>
  <si>
    <t>ул. Беляевой, 6</t>
  </si>
  <si>
    <t>51.63908328</t>
  </si>
  <si>
    <t xml:space="preserve"> 39.24586062</t>
  </si>
  <si>
    <t xml:space="preserve">ООО УК "Жилой квартал"
ИНН 3664247025                                                      ул Кольцовская, д 58А,пом. 105     </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</si>
  <si>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</si>
  <si>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</si>
  <si>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</si>
  <si>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</si>
  <si>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</si>
  <si>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</si>
  <si>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</si>
  <si>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</si>
  <si>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</si>
  <si>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</si>
  <si>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</si>
  <si>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</si>
  <si>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</si>
  <si>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</si>
  <si>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</si>
  <si>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</si>
  <si>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</si>
  <si>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</si>
  <si>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</si>
  <si>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</si>
  <si>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</si>
  <si>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</si>
  <si>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</si>
  <si>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</si>
  <si>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</si>
  <si>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</si>
  <si>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</si>
  <si>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Ленинский проспект, 39</t>
  </si>
  <si>
    <t>51.64597</t>
  </si>
  <si>
    <t>39.23663</t>
  </si>
  <si>
    <t>3.117</t>
  </si>
  <si>
    <t xml:space="preserve">Ленинский проспект, 3/2 </t>
  </si>
  <si>
    <t>51.63505</t>
  </si>
  <si>
    <t>39.23129</t>
  </si>
  <si>
    <t>3.118</t>
  </si>
  <si>
    <t xml:space="preserve">Ленинский проспект, 8/1 </t>
  </si>
  <si>
    <t xml:space="preserve">51.631658 </t>
  </si>
  <si>
    <t>39.2333681</t>
  </si>
  <si>
    <t>Ленинский проспект, 8/1 ООО Агроторг</t>
  </si>
  <si>
    <t>3.119</t>
  </si>
  <si>
    <t>Ленинский проспект, 7/3</t>
  </si>
  <si>
    <t>51.63724</t>
  </si>
  <si>
    <t>39.23258</t>
  </si>
  <si>
    <t>3.120</t>
  </si>
  <si>
    <t>Ленинский проспект, 11</t>
  </si>
  <si>
    <t>51.63917</t>
  </si>
  <si>
    <t>39.2347</t>
  </si>
  <si>
    <t>3.121</t>
  </si>
  <si>
    <t>Ленинский проспект, 13</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</si>
  <si>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</si>
  <si>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</si>
  <si>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</si>
  <si>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</si>
  <si>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</si>
  <si>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</si>
  <si>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</si>
  <si>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</si>
  <si>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3.123</t>
  </si>
  <si>
    <t>ул. Меркулова, 4б</t>
  </si>
  <si>
    <t xml:space="preserve">51.6319908 </t>
  </si>
  <si>
    <t>39.2346296</t>
  </si>
  <si>
    <t>Героев Стратосферы, 2, 4 Меркулова, 2, 2б,4б,4,4/1 Ленинскйи прсопект, 8/2, 8/3</t>
  </si>
  <si>
    <t>3.124</t>
  </si>
  <si>
    <t xml:space="preserve">Ленинский проспект, 6/2 </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</si>
  <si>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</si>
  <si>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</si>
  <si>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</si>
  <si>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</si>
  <si>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</si>
  <si>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</si>
  <si>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</si>
  <si>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</si>
  <si>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</si>
  <si>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</si>
  <si>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</si>
  <si>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</si>
  <si>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</si>
  <si>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</si>
  <si>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</si>
  <si>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</si>
  <si>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</si>
  <si>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</si>
  <si>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</si>
  <si>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</si>
  <si>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</si>
  <si>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</si>
  <si>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</si>
  <si>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</si>
  <si>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</si>
  <si>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</si>
  <si>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</si>
  <si>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</si>
  <si>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</si>
  <si>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</si>
  <si>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</si>
  <si>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</si>
  <si>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</si>
  <si>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 xml:space="preserve">ООО"Промкровстрой"
ИНН 7725702899
Ленинский пр-т, 30
 </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</si>
  <si>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</si>
  <si>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</si>
  <si>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</si>
  <si>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</si>
  <si>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</si>
  <si>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</si>
  <si>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</si>
  <si>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</si>
  <si>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</si>
  <si>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</si>
  <si>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</si>
  <si>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</si>
  <si>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</si>
  <si>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</si>
  <si>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</si>
  <si>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</si>
  <si>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</si>
  <si>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</si>
  <si>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</si>
  <si>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</si>
  <si>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</si>
  <si>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</si>
  <si>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</si>
  <si>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</si>
  <si>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</si>
  <si>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</si>
  <si>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</si>
  <si>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</si>
  <si>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</si>
  <si>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</si>
  <si>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</si>
  <si>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</si>
  <si>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</si>
  <si>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</si>
  <si>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</si>
  <si>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</si>
  <si>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</si>
  <si>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</si>
  <si>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</si>
  <si>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</si>
  <si>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ул. Р.Беляевой, 7 
ул. Полины Осипенко 19, 24а, 24</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</si>
  <si>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</si>
  <si>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</si>
  <si>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</si>
  <si>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</si>
  <si>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</si>
  <si>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</si>
  <si>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</si>
  <si>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</si>
  <si>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</si>
  <si>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</si>
  <si>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</si>
  <si>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</si>
  <si>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</si>
  <si>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</si>
  <si>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</si>
  <si>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</si>
  <si>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</si>
  <si>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</si>
  <si>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</si>
  <si>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</si>
  <si>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</si>
  <si>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</si>
  <si>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</si>
  <si>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</si>
  <si>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</si>
  <si>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</si>
  <si>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Ленинский проспект 36, 36а, 38
пер. Гвардейский 4, 27, 27а 
ул. Ленинградская 92</t>
  </si>
  <si>
    <t>3.147</t>
  </si>
  <si>
    <t>ул. Ленинградская, 108</t>
  </si>
  <si>
    <t>51.64764</t>
  </si>
  <si>
    <t>39.24301</t>
  </si>
  <si>
    <t xml:space="preserve">ООО "АВА-кров"
ИНН 3663043999
Ленинский пр-т, 43а, </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</si>
  <si>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</si>
  <si>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</si>
  <si>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</si>
  <si>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</si>
  <si>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</si>
  <si>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</si>
  <si>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</si>
  <si>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</si>
  <si>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</si>
  <si>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</si>
  <si>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 xml:space="preserve">Ленинский проспект, 59а </t>
  </si>
  <si>
    <t>51.65071</t>
  </si>
  <si>
    <t>39.24014</t>
  </si>
  <si>
    <t xml:space="preserve">ООО "АВА-кров"
ИНН 3663043999
Ленинский пр-т, 43а, ТСЖ «Проспект»  </t>
  </si>
  <si>
    <t>3.151</t>
  </si>
  <si>
    <t xml:space="preserve">Ленинский проспект, 53 </t>
  </si>
  <si>
    <t>51.65175</t>
  </si>
  <si>
    <t>39.2379</t>
  </si>
  <si>
    <t>Ленинский проспект  51, 53, 55, 57                     Силютина Ирина Алексеевна</t>
  </si>
  <si>
    <t>3.152</t>
  </si>
  <si>
    <t xml:space="preserve">Ленинский проспект, 79 </t>
  </si>
  <si>
    <t>51.65378</t>
  </si>
  <si>
    <t>39.24189</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</si>
  <si>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</si>
  <si>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</si>
  <si>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</si>
  <si>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</si>
  <si>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</si>
  <si>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</si>
  <si>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</si>
  <si>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</si>
  <si>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</si>
  <si>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</si>
  <si>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</si>
  <si>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</si>
  <si>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 xml:space="preserve">51.6438       </t>
  </si>
  <si>
    <t>39.2685</t>
  </si>
  <si>
    <t>Баррикадная,7а</t>
  </si>
  <si>
    <t>3.156</t>
  </si>
  <si>
    <t>ул. Волгоградская, 47</t>
  </si>
  <si>
    <t>51.64069</t>
  </si>
  <si>
    <t>39.26725</t>
  </si>
  <si>
    <t>3.157</t>
  </si>
  <si>
    <t>ул. Баррикадная, 23</t>
  </si>
  <si>
    <t>51.640835</t>
  </si>
  <si>
    <t xml:space="preserve"> 39.268896</t>
  </si>
  <si>
    <t>ООО "АВА-кров"
ИНН 3663043999
Ленинский пр-т, 43а                                                АО "УК Левобережного района"
ИНН 3663090798
ул. Минская, 19/1</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</si>
  <si>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</si>
  <si>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</si>
  <si>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</si>
  <si>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</si>
  <si>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</si>
  <si>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</si>
  <si>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</si>
  <si>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</si>
  <si>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</si>
  <si>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</si>
  <si>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</si>
  <si>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</si>
  <si>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</si>
  <si>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</si>
  <si>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</si>
  <si>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3.161</t>
  </si>
  <si>
    <t>ул. Баррикадная, 9</t>
  </si>
  <si>
    <t xml:space="preserve">51.643484 </t>
  </si>
  <si>
    <t>39.270643</t>
  </si>
  <si>
    <t>3.162</t>
  </si>
  <si>
    <t>ул. Димитрова, 4</t>
  </si>
  <si>
    <t>51.67404</t>
  </si>
  <si>
    <t>39.2479</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</si>
  <si>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</si>
  <si>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</si>
  <si>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</si>
  <si>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</si>
  <si>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</si>
  <si>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</si>
  <si>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</si>
  <si>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</si>
  <si>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</si>
  <si>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</si>
  <si>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</si>
  <si>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</si>
  <si>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</si>
  <si>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</si>
  <si>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</si>
  <si>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</si>
  <si>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</si>
  <si>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</si>
  <si>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</si>
  <si>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</si>
  <si>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</si>
  <si>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</si>
  <si>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</si>
  <si>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Ленинский проспект, 100/3 </t>
  </si>
  <si>
    <t xml:space="preserve">51.6641      </t>
  </si>
  <si>
    <t>39.2498</t>
  </si>
  <si>
    <t>Ленинский проспект, 98/2,96/3, 98/3, 100/3</t>
  </si>
  <si>
    <t>3.169</t>
  </si>
  <si>
    <t>Ленинский проспект, 103</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</si>
  <si>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</si>
  <si>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</si>
  <si>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</si>
  <si>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</si>
  <si>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Ленинский проспект, 117</t>
  </si>
  <si>
    <t>51.67236</t>
  </si>
  <si>
    <t>39.25166</t>
  </si>
  <si>
    <t>3.171</t>
  </si>
  <si>
    <t>ул. Порт-Артурская, 21</t>
  </si>
  <si>
    <t>3.172</t>
  </si>
  <si>
    <t>Ленинский проспект, 112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</si>
  <si>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</si>
  <si>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</si>
  <si>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</si>
  <si>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</si>
  <si>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</si>
  <si>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</si>
  <si>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</si>
  <si>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</si>
  <si>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</si>
  <si>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</si>
  <si>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</si>
  <si>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</si>
  <si>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</si>
  <si>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</si>
  <si>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</si>
  <si>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ТСЖ "Автодор"
ИНН 3663058427
наб. Спортивная, д.7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</si>
  <si>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</si>
  <si>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</si>
  <si>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</si>
  <si>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</si>
  <si>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</si>
  <si>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</si>
  <si>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</si>
  <si>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</si>
  <si>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</si>
  <si>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</si>
  <si>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</si>
  <si>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</si>
  <si>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</si>
  <si>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</si>
  <si>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ООО "Паритет"
ИНН 3665089565
ул. Полякова, 13, оф. 13</t>
  </si>
  <si>
    <t xml:space="preserve"> ул. Полякова 7, 9, 11, 13, 15                                       ИП КИРЬЯНОВ А.И.</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</si>
  <si>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</si>
  <si>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</si>
  <si>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</si>
  <si>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</si>
  <si>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</si>
  <si>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</si>
  <si>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</si>
  <si>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</si>
  <si>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</si>
  <si>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</si>
  <si>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</si>
  <si>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</si>
  <si>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</si>
  <si>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</si>
  <si>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</si>
  <si>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</si>
  <si>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</si>
  <si>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</si>
  <si>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</si>
  <si>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</si>
  <si>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</si>
  <si>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</si>
  <si>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</si>
  <si>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</si>
  <si>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</si>
  <si>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</si>
  <si>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</si>
  <si>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</si>
  <si>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</si>
  <si>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</si>
  <si>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</si>
  <si>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</si>
  <si>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</si>
  <si>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</si>
  <si>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</si>
  <si>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</si>
  <si>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</si>
  <si>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</si>
  <si>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</si>
  <si>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</si>
  <si>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</si>
  <si>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</si>
  <si>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</si>
  <si>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</si>
  <si>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</si>
  <si>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</si>
  <si>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</si>
  <si>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</si>
  <si>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</si>
  <si>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</si>
  <si>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</si>
  <si>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</si>
  <si>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</si>
  <si>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</si>
  <si>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</si>
  <si>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</si>
  <si>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</si>
  <si>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</si>
  <si>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</si>
  <si>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</si>
  <si>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</si>
  <si>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</si>
  <si>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</si>
  <si>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</si>
  <si>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</si>
  <si>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</si>
  <si>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</si>
  <si>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</si>
  <si>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</si>
  <si>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</si>
  <si>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</si>
  <si>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</si>
  <si>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</si>
  <si>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</si>
  <si>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</si>
  <si>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</si>
  <si>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</si>
  <si>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</si>
  <si>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</si>
  <si>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</si>
  <si>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</si>
  <si>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</si>
  <si>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</si>
  <si>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</si>
  <si>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</si>
  <si>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</si>
  <si>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</si>
  <si>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</si>
  <si>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</si>
  <si>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</si>
  <si>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</si>
  <si>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</si>
  <si>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</si>
  <si>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</si>
  <si>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</si>
  <si>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</si>
  <si>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</si>
  <si>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</si>
  <si>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</si>
  <si>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</si>
  <si>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</si>
  <si>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</si>
  <si>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</si>
  <si>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</si>
  <si>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</si>
  <si>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</si>
  <si>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</si>
  <si>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</si>
  <si>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</si>
  <si>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</si>
  <si>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</si>
  <si>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</si>
  <si>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ООО "Ава-кров"
ИНН 3663043999
Ленинский пр-т, 43а</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</si>
  <si>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</si>
  <si>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</si>
  <si>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</si>
  <si>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</si>
  <si>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</si>
  <si>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</si>
  <si>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</si>
  <si>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</si>
  <si>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</si>
  <si>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</si>
  <si>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</si>
  <si>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</si>
  <si>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</si>
  <si>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</si>
  <si>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</si>
  <si>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</si>
  <si>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</si>
  <si>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</si>
  <si>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</si>
  <si>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</si>
  <si>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</si>
  <si>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</si>
  <si>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</si>
  <si>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</si>
  <si>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</si>
  <si>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</si>
  <si>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</si>
  <si>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 xml:space="preserve">
ул. 6 Стрелковой Дивизии, 2</t>
  </si>
  <si>
    <t>51.57863</t>
  </si>
  <si>
    <t>39.29885</t>
  </si>
  <si>
    <t>ул. 6-ой Стрелковой Дивизии, 2, 4а</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</si>
  <si>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</si>
  <si>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</si>
  <si>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</si>
  <si>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</si>
  <si>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</si>
  <si>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</si>
  <si>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</si>
  <si>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</si>
  <si>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</si>
  <si>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</si>
  <si>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 xml:space="preserve">
ул. Майская, 33а</t>
  </si>
  <si>
    <t>51.58826</t>
  </si>
  <si>
    <t>39.32027</t>
  </si>
  <si>
    <t xml:space="preserve"> ул. Майская 33, 33а
 ул. Глинки 16</t>
  </si>
  <si>
    <t>3.210</t>
  </si>
  <si>
    <t xml:space="preserve">
ул. Димитрова, 8</t>
  </si>
  <si>
    <t xml:space="preserve">51.67257 </t>
  </si>
  <si>
    <t>39.249728</t>
  </si>
  <si>
    <t>ООО "АВА-кров" ИНН 3663043999
Ленинский пр-т, 43а</t>
  </si>
  <si>
    <t xml:space="preserve"> ул. Димитрова 8
</t>
  </si>
  <si>
    <t>3.211</t>
  </si>
  <si>
    <t xml:space="preserve">
ул. Рижская, 6а</t>
  </si>
  <si>
    <t>51.66192</t>
  </si>
  <si>
    <t>39.28436</t>
  </si>
  <si>
    <t>ТСЖ "Виктория-1"
ИНН 3663029112
ул. Рижская, д. 14</t>
  </si>
  <si>
    <t xml:space="preserve"> ул. Рижская 6а                        ИП Козьмина Надежда Николаевна
Минакова Е.А.
ООО Альфа Владимир
</t>
  </si>
  <si>
    <t>3.212</t>
  </si>
  <si>
    <t xml:space="preserve">
 ул. Рижская, 10</t>
  </si>
  <si>
    <t>51.66266</t>
  </si>
  <si>
    <t>39.2877</t>
  </si>
  <si>
    <t xml:space="preserve"> ул. Рижская 10, 12, 14</t>
  </si>
  <si>
    <t>3.213</t>
  </si>
  <si>
    <t xml:space="preserve">Ленинский проспект, 71а </t>
  </si>
  <si>
    <t>51.65335</t>
  </si>
  <si>
    <t>ТСЖ "Мой дом"
ИНН 3663027411
Ленинский пр., 71а</t>
  </si>
  <si>
    <t>3.214</t>
  </si>
  <si>
    <t xml:space="preserve">
пер. Ольховый, 2б</t>
  </si>
  <si>
    <t>51.64758</t>
  </si>
  <si>
    <t>39.23352</t>
  </si>
  <si>
    <t xml:space="preserve">ООО «Нева» 
ИНН 3663052217
пер. Ольховый, 2а
</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</si>
  <si>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</si>
  <si>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</si>
  <si>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</si>
  <si>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</si>
  <si>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</si>
  <si>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</si>
  <si>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</si>
  <si>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</si>
  <si>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</si>
  <si>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ООО «Нева» 
ИНН 3663052217
пер. Ольховый, 2а</t>
  </si>
  <si>
    <t>3.217</t>
  </si>
  <si>
    <t xml:space="preserve">
наб. Авиастроителей, 14</t>
  </si>
  <si>
    <t>51.64062</t>
  </si>
  <si>
    <t>39.23201</t>
  </si>
  <si>
    <t>3.218</t>
  </si>
  <si>
    <t>наб. Авиастроителей, 20</t>
  </si>
  <si>
    <t xml:space="preserve">51.643356 </t>
  </si>
  <si>
    <t>39.232759</t>
  </si>
  <si>
    <t>ТСЖ «На набережной»
ИНН 3663082902
наб. Авиастроителей, 20</t>
  </si>
  <si>
    <t>набережная Авиастроителей 20</t>
  </si>
  <si>
    <t>3.219</t>
  </si>
  <si>
    <t xml:space="preserve"> наб. Авиастроителей, 20а</t>
  </si>
  <si>
    <t>51.64284</t>
  </si>
  <si>
    <t>39.23205</t>
  </si>
  <si>
    <t>набережная Авиастроителей 20 а</t>
  </si>
  <si>
    <t>3.220</t>
  </si>
  <si>
    <t xml:space="preserve">
Ленинский проспект, 25/1</t>
  </si>
  <si>
    <t>51.6430274</t>
  </si>
  <si>
    <t xml:space="preserve">           39.2356693</t>
  </si>
  <si>
    <t>ТСЖ " Проспект-2"
ИНН 3663047400 Ленинский пр-кт,25/1</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</si>
  <si>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</si>
  <si>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</si>
  <si>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</si>
  <si>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</si>
  <si>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</si>
  <si>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</si>
  <si>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</si>
  <si>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</si>
  <si>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</si>
  <si>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ТСЖ «Парус»
ИНН 3663048411
ул. МОПРа, 8б</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</si>
  <si>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</si>
  <si>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</si>
  <si>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</si>
  <si>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</si>
  <si>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</si>
  <si>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</si>
  <si>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</si>
  <si>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</si>
  <si>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</si>
  <si>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</si>
  <si>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</si>
  <si>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</si>
  <si>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</si>
  <si>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</si>
  <si>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 xml:space="preserve">набережная Авиастроителей 28 а                                Кругляк В.А.
ПРЕМЬЕРА ООО
</t>
  </si>
  <si>
    <t>3.226</t>
  </si>
  <si>
    <t xml:space="preserve">
ул. Ильича, 59</t>
  </si>
  <si>
    <t>51.67154</t>
  </si>
  <si>
    <t>39.24775</t>
  </si>
  <si>
    <t>ПЖК «Левобережник-4» 
ИНН 3663043477
ул. Ильича, 59</t>
  </si>
  <si>
    <t>ул. Ильича, 59</t>
  </si>
  <si>
    <t>3.227</t>
  </si>
  <si>
    <t xml:space="preserve">
ул. Димитрова, 2а</t>
  </si>
  <si>
    <t xml:space="preserve">51.674408 </t>
  </si>
  <si>
    <t>39.245203</t>
  </si>
  <si>
    <t>ТСЖ «Эверест»
ИНН 3663071474
ул. Димитрова 2а</t>
  </si>
  <si>
    <t>3.228</t>
  </si>
  <si>
    <t xml:space="preserve">
наб. Спортивная, 4 </t>
  </si>
  <si>
    <t xml:space="preserve">
 39,244595</t>
  </si>
  <si>
    <t>ТСЖ "Форум"
ИНН 3663103091
Спортивная наб, 4</t>
  </si>
  <si>
    <t>3.229</t>
  </si>
  <si>
    <t>Ленинский проспект, 96а</t>
  </si>
  <si>
    <t>51.66402</t>
  </si>
  <si>
    <t xml:space="preserve">
 39.24913</t>
  </si>
  <si>
    <t>ООО «ЭлитДом» 
ИНН 3663076472
Ленинский проспект 96а</t>
  </si>
  <si>
    <t>Ленинский проспект 96а, 100б</t>
  </si>
  <si>
    <t>3.230</t>
  </si>
  <si>
    <t>Ленинский проспект, 96б</t>
  </si>
  <si>
    <t xml:space="preserve"> 39.24913</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</si>
  <si>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</si>
  <si>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3.231</t>
  </si>
  <si>
    <t xml:space="preserve">
Гидроузел, 1</t>
  </si>
  <si>
    <t>51.53623</t>
  </si>
  <si>
    <t xml:space="preserve">
 39.13809</t>
  </si>
  <si>
    <t>ТСЖ «Гидроузел»
ИНН 3663082035
Гидроузел, 1</t>
  </si>
  <si>
    <t>3.232</t>
  </si>
  <si>
    <t xml:space="preserve">
пер. Ольховый, 9а</t>
  </si>
  <si>
    <t>51.64801</t>
  </si>
  <si>
    <t xml:space="preserve">
 39.23398</t>
  </si>
  <si>
    <t>ООО "УК "ГСЦ", ИНН 3665086050</t>
  </si>
  <si>
    <t>пер. Ольховый 9а</t>
  </si>
  <si>
    <t>3.233</t>
  </si>
  <si>
    <t xml:space="preserve">
ул. Порт-Артурская, 19</t>
  </si>
  <si>
    <t>51.66824</t>
  </si>
  <si>
    <t xml:space="preserve">
 39.25976</t>
  </si>
  <si>
    <t>ТСЖ «Содружество»
ИНН 3663080856
ул. Чайковского, 1</t>
  </si>
  <si>
    <t>ул. Порт-Артурская 19</t>
  </si>
  <si>
    <t>3.234</t>
  </si>
  <si>
    <t xml:space="preserve">
ул. Костромская, 13</t>
  </si>
  <si>
    <t>51.61696</t>
  </si>
  <si>
    <t xml:space="preserve">
 39.24757</t>
  </si>
  <si>
    <t>ООО «Мастерстрой»
ИНН  3663082772
ул. Костромская 13</t>
  </si>
  <si>
    <t>ул. Костромская, 12, 13</t>
  </si>
  <si>
    <t>3.235</t>
  </si>
  <si>
    <t xml:space="preserve">
ул. Нижняя, 73</t>
  </si>
  <si>
    <t xml:space="preserve">51.650444  </t>
  </si>
  <si>
    <t>39.236956</t>
  </si>
  <si>
    <t>ООО «Доверие»
ИНН 33662116066
ул. Антонова-Овсеенко, д.35э, пом,1/5, оф.1</t>
  </si>
  <si>
    <t>ул. Нижняя, 73</t>
  </si>
  <si>
    <t>3.236</t>
  </si>
  <si>
    <t xml:space="preserve"> ул. Старых большевиков, 92а</t>
  </si>
  <si>
    <t>51.67139</t>
  </si>
  <si>
    <t xml:space="preserve">
 39.24909</t>
  </si>
  <si>
    <t>ТСЖ "Уютный дом"
ИНН 3663040973
ул. Старых большевиков, 92а</t>
  </si>
  <si>
    <t>ул. Старых большевиков, 92а, ул.  Ст.Большевиков,94</t>
  </si>
  <si>
    <t>3.237</t>
  </si>
  <si>
    <t xml:space="preserve">
ул. Ленинградская, 55а</t>
  </si>
  <si>
    <t>51.63808</t>
  </si>
  <si>
    <t xml:space="preserve">
 39.2398</t>
  </si>
  <si>
    <t>ТСЖ "Лидер-2"
ИНН 3663064967
ул. Ленинградская, 55а</t>
  </si>
  <si>
    <t>3.238</t>
  </si>
  <si>
    <t>ул. Баррикадная, 5а</t>
  </si>
  <si>
    <t xml:space="preserve">51.643839999 </t>
  </si>
  <si>
    <t>39.27095197</t>
  </si>
  <si>
    <t>ООО "Дом-центр" 
ул, Туполева, 50, пом 3                                                    ИНН  3663110405</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</si>
  <si>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</si>
  <si>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</si>
  <si>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</si>
  <si>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</si>
  <si>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</si>
  <si>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</si>
  <si>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</si>
  <si>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</si>
  <si>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</si>
  <si>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</si>
  <si>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</si>
  <si>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</si>
  <si>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</si>
  <si>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</si>
  <si>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ООО "Промкровстрой",  ИНН 7725702899</t>
  </si>
  <si>
    <t>Спортивная набережная,13</t>
  </si>
  <si>
    <t>3.242</t>
  </si>
  <si>
    <t>ул. Героев Стратосфеы, 9а</t>
  </si>
  <si>
    <t>ул.Г.Стратосферы,9а</t>
  </si>
  <si>
    <t>3.243</t>
  </si>
  <si>
    <t>ул. МОПРа, 19/1</t>
  </si>
  <si>
    <t xml:space="preserve">51.653576  </t>
  </si>
  <si>
    <t>39.238933</t>
  </si>
  <si>
    <t>ООО "УК Суворов", ИНН 366215682209 МОПРа,19/1</t>
  </si>
  <si>
    <t>МОПРа,19а</t>
  </si>
  <si>
    <t>3.244</t>
  </si>
  <si>
    <t>ул. Новосибирская, 61д</t>
  </si>
  <si>
    <t xml:space="preserve">51.594847 </t>
  </si>
  <si>
    <t>39.23927</t>
  </si>
  <si>
    <t>бкетон</t>
  </si>
  <si>
    <t xml:space="preserve">
ООО Мега- Н
ИНН 3663088703
ул. Ростовская, д.84</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</si>
  <si>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</si>
  <si>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</si>
  <si>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</si>
  <si>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</si>
  <si>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</si>
  <si>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</si>
  <si>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</si>
  <si>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</si>
  <si>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</si>
  <si>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</si>
  <si>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</si>
  <si>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</si>
  <si>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</si>
  <si>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</si>
  <si>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</si>
  <si>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</si>
  <si>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</si>
  <si>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</si>
  <si>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</si>
  <si>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</si>
  <si>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</si>
  <si>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</si>
  <si>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</si>
  <si>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ООО "УК Каскад-Развитие  "ул. 25 Октября, 31                         ИНН 3662233958</t>
  </si>
  <si>
    <t>ул. Саврасова,  86</t>
  </si>
  <si>
    <t>3.250</t>
  </si>
  <si>
    <t>ул. Туполева ,27а</t>
  </si>
  <si>
    <t>51.6367157</t>
  </si>
  <si>
    <t xml:space="preserve"> 39.2718736</t>
  </si>
  <si>
    <t xml:space="preserve">ООО "УК Каскад-Развитие  "ул. 25 Октября, 31                         ИНН 366600728053 </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</si>
  <si>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ООО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</si>
  <si>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3.251</t>
  </si>
  <si>
    <t xml:space="preserve">
ул. МОПРа, 2а</t>
  </si>
  <si>
    <t>51.65634</t>
  </si>
  <si>
    <t xml:space="preserve">
 39.23898</t>
  </si>
  <si>
    <t>ТСЖ «Парус - 2»
ИНН 3663087033
ул. Мопра, 2а</t>
  </si>
  <si>
    <t>3.252</t>
  </si>
  <si>
    <t xml:space="preserve">
ул. МОПРа, 18б</t>
  </si>
  <si>
    <t>51.656049</t>
  </si>
  <si>
    <t xml:space="preserve">
39.236868</t>
  </si>
  <si>
    <t>ТСЖ «Парус-1»
ИНН 3663070079
ул. МОПРа 12а</t>
  </si>
  <si>
    <t>ул. МОПРа 18б,12а</t>
  </si>
  <si>
    <t>3.253</t>
  </si>
  <si>
    <t>ул. МОПРа, 71</t>
  </si>
  <si>
    <t>51.65045</t>
  </si>
  <si>
    <t xml:space="preserve"> 39.234592</t>
  </si>
  <si>
    <t xml:space="preserve">председатель ТОС ул.МОПРа </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</si>
  <si>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</si>
  <si>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</si>
  <si>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</si>
  <si>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</si>
  <si>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</si>
  <si>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</si>
  <si>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</si>
  <si>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</si>
  <si>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</si>
  <si>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</si>
  <si>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</si>
  <si>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</si>
  <si>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</si>
  <si>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</si>
  <si>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</si>
  <si>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</si>
  <si>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</si>
  <si>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</si>
  <si>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</si>
  <si>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</si>
  <si>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</si>
  <si>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</si>
  <si>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</si>
  <si>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</si>
  <si>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</si>
  <si>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</si>
  <si>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</si>
  <si>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</si>
  <si>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</si>
  <si>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</si>
  <si>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ООО "Юго-Восток"  ИНН 4816022704, ул. Антонова-Овсеенко, д.35э, пом.1/5,оф.4</t>
  </si>
  <si>
    <t>ул. Адмирала Чурсина, 12, 14, 16, 10</t>
  </si>
  <si>
    <t>3.260</t>
  </si>
  <si>
    <t>ул. Шидловского, 9</t>
  </si>
  <si>
    <t xml:space="preserve">51.634213    </t>
  </si>
  <si>
    <t>39.298473</t>
  </si>
  <si>
    <t>Шидловского, 9, 13, 11, 1</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</si>
  <si>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</si>
  <si>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</si>
  <si>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</si>
  <si>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</si>
  <si>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</si>
  <si>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</si>
  <si>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</si>
  <si>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</si>
  <si>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</si>
  <si>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</si>
  <si>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</si>
  <si>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</si>
  <si>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</si>
  <si>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</si>
  <si>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г. Воронеж, ул. Ржевская, д. 11/4, 11/5</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</si>
  <si>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</si>
  <si>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</si>
  <si>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</si>
  <si>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</si>
  <si>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</si>
  <si>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</si>
  <si>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</si>
  <si>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</si>
  <si>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</si>
  <si>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</si>
  <si>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</si>
  <si>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Ленинский проспект, 34 (выкатной)</t>
  </si>
  <si>
    <t xml:space="preserve">51.649258 </t>
  </si>
  <si>
    <t>39.241418</t>
  </si>
  <si>
    <t xml:space="preserve">Ленинский проспект, 34 </t>
  </si>
  <si>
    <t>3.267</t>
  </si>
  <si>
    <t>Ленинский проспект, 45а (выкатной)</t>
  </si>
  <si>
    <t xml:space="preserve">51.649114 </t>
  </si>
  <si>
    <t>39.239644</t>
  </si>
  <si>
    <t>Ленинский проспект, 45а</t>
  </si>
  <si>
    <t>3.268</t>
  </si>
  <si>
    <t>Ленинский проспект, 61а (выкатной)</t>
  </si>
  <si>
    <t>51.6501</t>
  </si>
  <si>
    <t xml:space="preserve"> 39.240084</t>
  </si>
  <si>
    <t xml:space="preserve">Ленинский проспект, 61а </t>
  </si>
  <si>
    <t>3.269</t>
  </si>
  <si>
    <t>Ленинский проспект, 71 (выкатной)</t>
  </si>
  <si>
    <t xml:space="preserve">51.653797 </t>
  </si>
  <si>
    <t>39.239263</t>
  </si>
  <si>
    <t xml:space="preserve">Ленинский проспект, 71 </t>
  </si>
  <si>
    <t>3.270</t>
  </si>
  <si>
    <t>Ленинский проспект, 65 (выкатной)</t>
  </si>
  <si>
    <t xml:space="preserve">51.652414 </t>
  </si>
  <si>
    <t>39.240543</t>
  </si>
  <si>
    <t xml:space="preserve">Ленинский проспект, 65 </t>
  </si>
  <si>
    <t>3.271</t>
  </si>
  <si>
    <t>Ленинский проспект, 73 (выкатной)</t>
  </si>
  <si>
    <t xml:space="preserve">51.65396 </t>
  </si>
  <si>
    <t>39.240332</t>
  </si>
  <si>
    <t xml:space="preserve">Ленинский проспект, 73 </t>
  </si>
  <si>
    <t>3.272</t>
  </si>
  <si>
    <t>Ленинский проспект, 75 (выкатной)</t>
  </si>
  <si>
    <t>51.653255</t>
  </si>
  <si>
    <t xml:space="preserve"> 39.241262</t>
  </si>
  <si>
    <t xml:space="preserve">Ленинский проспект, 75 </t>
  </si>
  <si>
    <t>3.273</t>
  </si>
  <si>
    <t>Ленинский проспект, 43 (выкатной)</t>
  </si>
  <si>
    <t>51.647242</t>
  </si>
  <si>
    <t xml:space="preserve"> 39.238807</t>
  </si>
  <si>
    <t xml:space="preserve">Ленинский проспект, 43 </t>
  </si>
  <si>
    <t>3.274</t>
  </si>
  <si>
    <t xml:space="preserve">Наб. Авиастроителей, 4 (выкатные)   </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</si>
  <si>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</si>
  <si>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</si>
  <si>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</si>
  <si>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</si>
  <si>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</si>
  <si>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</si>
  <si>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</si>
  <si>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</si>
  <si>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</si>
  <si>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г. Воронеж, 
ул. Ржевская, 9 (у подъездов)</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</si>
  <si>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</si>
  <si>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</si>
  <si>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</si>
  <si>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</si>
  <si>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</si>
  <si>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</si>
  <si>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</si>
  <si>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</si>
  <si>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</si>
  <si>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</si>
  <si>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</si>
  <si>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</si>
  <si>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</si>
  <si>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</si>
  <si>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</si>
  <si>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</si>
  <si>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</si>
  <si>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ООО "УК Жилой квартал"
ИНН 3664247025
ул. Кольцовская, д. 58а, помещение 105</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</si>
  <si>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</si>
  <si>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</si>
  <si>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</si>
  <si>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</si>
  <si>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</si>
  <si>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</si>
  <si>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</si>
  <si>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</si>
  <si>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</si>
  <si>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</si>
  <si>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</si>
  <si>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</si>
  <si>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</si>
  <si>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</si>
  <si>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</si>
  <si>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</si>
  <si>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</si>
  <si>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</si>
  <si>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</si>
  <si>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</si>
  <si>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</si>
  <si>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</si>
  <si>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</si>
  <si>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</si>
  <si>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</si>
  <si>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</si>
  <si>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</si>
  <si>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</si>
  <si>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</si>
  <si>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</si>
  <si>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</si>
  <si>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</si>
  <si>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</si>
  <si>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ул. Войкова, д. 6</t>
  </si>
  <si>
    <t>51.670361</t>
  </si>
  <si>
    <t>39.182385</t>
  </si>
  <si>
    <t>твердое асфальтированное</t>
  </si>
  <si>
    <t>ООО «СФГ Сервис»</t>
  </si>
  <si>
    <t>собственники помещений собственники помещений многоквартирного дома: №№ 8, 10, 12, 14 по ул. 40 лет Октября, № 7 по ул. Кропоткина, № 6 по ул. Войкова, ИП Демидова Валентина Сергеевна,УК МИР, ИП Ролдугина Нонна Борисовна,ТСЖ Комфорт,ООО СИТИ-ЦЕНТР ,ИП Галин Никита Юрьевич,                ООО СФГ СЕРВИС, Стоякин Владимир Николаевич,ООО СИТИ-ЦЕНТР, ООО АЛЬФА-М (ком.),Демидова Валентина Сергеевна,ООО СФГ СЕРВИС, ИП Галин Никита Юрьевич, Ролдугина Нонна Борисовна,МКД г.Воронежа</t>
  </si>
  <si>
    <t>51.652755</t>
  </si>
  <si>
    <t>39.187674</t>
  </si>
  <si>
    <t>твердое асфальтиро-ванное</t>
  </si>
  <si>
    <t>ТСЖ «Комфорт»</t>
  </si>
  <si>
    <t>собственники помещений собственники помещений многоквартирного дома: №№ 8, 10, 12, 14 по ул. 40 лет Октября, № 7 по ул. Кропоткина, № 6 по ул. Войкова</t>
  </si>
  <si>
    <t>ул. Моисеева, д. 9б</t>
  </si>
  <si>
    <t>твердое асфальтовн-ованное</t>
  </si>
  <si>
    <t>УК «Петровский квартал»</t>
  </si>
  <si>
    <t>собственники помещений собственники помещений многоквартирного дома № 9а по ул. Моисеева, АО Новые деловые традиции,ИП ШЛЫЧКОВ А.Г.,ООО НЕФТЬ ПОВОЛЖЬЯ ,ИП Володина Ольга Сергеевна, ИП Крахмалев Александр Николаевич, ООО ЛДМ-СТРОЙ ,АО Новые деловые традиции</t>
  </si>
  <si>
    <t>ул. Чапаева, д. 124а</t>
  </si>
  <si>
    <t>твердое покрытие - асфальт</t>
  </si>
  <si>
    <t>земли,права собственности на которые не разграничены</t>
  </si>
  <si>
    <t>ТСЖ «Вишневое»</t>
  </si>
  <si>
    <t>ул. Краснознаменная, д. 15</t>
  </si>
  <si>
    <t>51.6530481810</t>
  </si>
  <si>
    <t xml:space="preserve">39.1873190632                         </t>
  </si>
  <si>
    <t xml:space="preserve">покрытие – бетонная стяжка </t>
  </si>
  <si>
    <t>ТСЖ «Омега»</t>
  </si>
  <si>
    <t>ул. Плехановская, 7в</t>
  </si>
  <si>
    <t xml:space="preserve">51.6598720  </t>
  </si>
  <si>
    <t xml:space="preserve">39.200092              </t>
  </si>
  <si>
    <t>Покрытие - асфальт</t>
  </si>
  <si>
    <t>ООО «УК «Дом Сервис»</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</si>
  <si>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Василльевич </t>
  </si>
  <si>
    <t>Моисеева, д. 75</t>
  </si>
  <si>
    <t xml:space="preserve"> 51.647739</t>
  </si>
  <si>
    <t>39.175125</t>
  </si>
  <si>
    <t xml:space="preserve">покрытие асфальст </t>
  </si>
  <si>
    <t>ТСЖ «Домовладелец»</t>
  </si>
  <si>
    <t>собственники помещений собственники помещений многоквартирного дома № 75</t>
  </si>
  <si>
    <t>ул. Нарвская, 15</t>
  </si>
  <si>
    <t>51.65499083160</t>
  </si>
  <si>
    <t>39.2011192503</t>
  </si>
  <si>
    <t>ООО «УК ЖКХ «Наш Дом»</t>
  </si>
  <si>
    <t>собственники помещений собственники помещений многоквартирного дома № 15 по ул. Нарвская, 15</t>
  </si>
  <si>
    <t>ул. Кривошеина, 9</t>
  </si>
  <si>
    <t xml:space="preserve"> 51.6395410 </t>
  </si>
  <si>
    <t>39.152311</t>
  </si>
  <si>
    <t>твердое покрытие (грунт)</t>
  </si>
  <si>
    <t>АО "УК Ленинского рпйона"</t>
  </si>
  <si>
    <t>собственники помещений собственники помещений многоквартирного дома № 9 по ул. Кривошеина</t>
  </si>
  <si>
    <t>ул. Броневая, д. 1</t>
  </si>
  <si>
    <t xml:space="preserve">51.639540  </t>
  </si>
  <si>
    <t xml:space="preserve">39.15913   </t>
  </si>
  <si>
    <t>твердое покрытие (асфальт)</t>
  </si>
  <si>
    <t xml:space="preserve">АО "УК Ленинского района" </t>
  </si>
  <si>
    <t>собственники помещений многоквартирного домов 30-летия Октября 56, Броневая, 1, 3, 3А, 5, 7, Черняховского, 82, 84, 86, 88, 90</t>
  </si>
  <si>
    <t>ул. Фр. Энгельса, д. 65</t>
  </si>
  <si>
    <t xml:space="preserve"> 51.66060306870  </t>
  </si>
  <si>
    <t>39.190354127</t>
  </si>
  <si>
    <t>ул. Кривошеина, д. 17</t>
  </si>
  <si>
    <t xml:space="preserve">51.64230884890  </t>
  </si>
  <si>
    <t>39.1465250539</t>
  </si>
  <si>
    <t xml:space="preserve">ООО "Фаворит" </t>
  </si>
  <si>
    <t>ул. Кривошеина, 17,  19, 21, 23, 62</t>
  </si>
  <si>
    <t>ул. Ударная, д. 52</t>
  </si>
  <si>
    <t xml:space="preserve">51.6442230 </t>
  </si>
  <si>
    <t>39.149343</t>
  </si>
  <si>
    <t xml:space="preserve">твердое покрытие грунтовое, ограждение </t>
  </si>
  <si>
    <t>собственники помещений многоквартирного дома №№ 48, 50, 52, 54, 56, 58 по ул.Кривошеина, №№ 191, 193, 195, 197, 199, 201, 203, 205 по ул. Матросова, №№ 39, 39, 40, 41, 42, 44, 45, 46, 47, 48, 49, 50, 51, 52, 53, 54, 55 по ул. Удараная</t>
  </si>
  <si>
    <t>ул. Матросовва, д. 66а</t>
  </si>
  <si>
    <t xml:space="preserve">  51.6418850</t>
  </si>
  <si>
    <t xml:space="preserve">39.158305                    </t>
  </si>
  <si>
    <t>твердое покрытие (железобетонное)</t>
  </si>
  <si>
    <t>ул. Матросова, д. 66а</t>
  </si>
  <si>
    <t>ул. Матросова, д. 64</t>
  </si>
  <si>
    <t>51.64132701337616</t>
  </si>
  <si>
    <t xml:space="preserve"> 39.159590552771675 </t>
  </si>
  <si>
    <t xml:space="preserve">твердое покрытие, ограждение </t>
  </si>
  <si>
    <t>ООО УК "ЖилФонд"</t>
  </si>
  <si>
    <t>ул. Матросова, д. 58</t>
  </si>
  <si>
    <t xml:space="preserve">51.6418850 </t>
  </si>
  <si>
    <t>39.158305</t>
  </si>
  <si>
    <t xml:space="preserve">твердое покрытие (асфальт), ограждение </t>
  </si>
  <si>
    <t>ул. Матросова, д. 58, 58а</t>
  </si>
  <si>
    <t>ул. Донбасская, д. 40</t>
  </si>
  <si>
    <t xml:space="preserve">51.669230 </t>
  </si>
  <si>
    <t xml:space="preserve">39.172734   </t>
  </si>
  <si>
    <t>тверде покрытие, ограждение</t>
  </si>
  <si>
    <t>ул. Домбасская,д,д. 40, 48, 52, 56, 42</t>
  </si>
  <si>
    <t>ул. Донбасская, д. 28</t>
  </si>
  <si>
    <t xml:space="preserve">51.67018974180 </t>
  </si>
  <si>
    <t>39.1745918724</t>
  </si>
  <si>
    <t>ул. Домбасская, д.д.28, 30, 32 ,36</t>
  </si>
  <si>
    <t>ул. Донбасская, д. 20</t>
  </si>
  <si>
    <t xml:space="preserve">51.67126821860  </t>
  </si>
  <si>
    <t xml:space="preserve">39.1766855761     </t>
  </si>
  <si>
    <t>твердое покрытие</t>
  </si>
  <si>
    <t>ул. Донбасская, д. 20, 24</t>
  </si>
  <si>
    <t>ул. Донбасская, д. 3</t>
  </si>
  <si>
    <t xml:space="preserve"> 51.6717340  </t>
  </si>
  <si>
    <t xml:space="preserve">39.179972  </t>
  </si>
  <si>
    <t>ул. Донбасская, д. 3,7, 9, 11,13</t>
  </si>
  <si>
    <t>ул. Кропоткина, д. 15</t>
  </si>
  <si>
    <t>51.67259404260</t>
  </si>
  <si>
    <t>39.1824790294</t>
  </si>
  <si>
    <t xml:space="preserve">твердое покрытие (асфальт) </t>
  </si>
  <si>
    <t>ООО "УК "Мир"</t>
  </si>
  <si>
    <t>ул Кроттпикина, 15</t>
  </si>
  <si>
    <t>ул. Плехановская, д. 49</t>
  </si>
  <si>
    <t xml:space="preserve">51.67277379360 </t>
  </si>
  <si>
    <t>39.1844097275</t>
  </si>
  <si>
    <t xml:space="preserve">твердое покрытие, ограждение, асфальт </t>
  </si>
  <si>
    <t>собственники помещений многоквартирного дома №№ 49, 47, 51 по ул Плехановская, № 35 по ул. 3 Интернационала, № 1 по ул. Донбаская</t>
  </si>
  <si>
    <t>ул. Плехановская, д. 43</t>
  </si>
  <si>
    <t xml:space="preserve">51.67160 </t>
  </si>
  <si>
    <t>39.18677</t>
  </si>
  <si>
    <t>ул. Плехановская, д.д. 45, 43</t>
  </si>
  <si>
    <t xml:space="preserve">ул.  Бакунина,45 </t>
  </si>
  <si>
    <t>51.671211821417636</t>
  </si>
  <si>
    <t>39.184820147585846</t>
  </si>
  <si>
    <t xml:space="preserve">муниципальная территория </t>
  </si>
  <si>
    <t>ТСЖ «Три богатыря»</t>
  </si>
  <si>
    <t>ул. Бакунина, д.д. 41,43,45</t>
  </si>
  <si>
    <t xml:space="preserve">ул. Кропоткина, д. 9а </t>
  </si>
  <si>
    <t>51.67141008022717</t>
  </si>
  <si>
    <t xml:space="preserve">39.18355499681868 </t>
  </si>
  <si>
    <t>твердое покрытие (бетон), ограждение (бетон)</t>
  </si>
  <si>
    <t>ТСЖ "Застава"</t>
  </si>
  <si>
    <t>ул. Кропоткина, д.д. 9а, 9б, 11а</t>
  </si>
  <si>
    <t xml:space="preserve">ул. Кропоткина, д. 13а </t>
  </si>
  <si>
    <t>51.67001756930</t>
  </si>
  <si>
    <t>39.1845297159</t>
  </si>
  <si>
    <t>твердое покрытие (бетон), ограждение (металл).</t>
  </si>
  <si>
    <t>ТСЖ "Планета"</t>
  </si>
  <si>
    <t>собственники собственники помещений многоквартирного дома ул. Кропоткина, 13а, ИП Стребков Д.И., ИП Ильина Т.А., в том числе не жилиые помещния:д. № 5 по ул. Кропоткина: Каззачеев А.А, Пополитова В.В., Гололобова С.М., Черных Ю.М., Косилов В.В.</t>
  </si>
  <si>
    <t>ул. Пограничная, д. 1</t>
  </si>
  <si>
    <t xml:space="preserve"> 51.66864031925242</t>
  </si>
  <si>
    <t>39.18385383688506</t>
  </si>
  <si>
    <t>твердое покртыие (бетон), ограждение (металл)</t>
  </si>
  <si>
    <t>ул. Войкова, 19, 17, ул. 40 летия Октября, 2, ул. Кротпкина, 1, 3,  ул. Пограничная, 1</t>
  </si>
  <si>
    <t>ул. Революции 1905г., д. 80</t>
  </si>
  <si>
    <t>51.6675450</t>
  </si>
  <si>
    <t xml:space="preserve">39.185847      </t>
  </si>
  <si>
    <t>АО "УК Ленинского района"</t>
  </si>
  <si>
    <t>ул. Революции 1905 года, д. 31д</t>
  </si>
  <si>
    <t xml:space="preserve">51.6666046950 </t>
  </si>
  <si>
    <t xml:space="preserve">39.1887519993 </t>
  </si>
  <si>
    <t xml:space="preserve">твердое покртыие (асфальт) </t>
  </si>
  <si>
    <t>ООО УК «СМУ-69»</t>
  </si>
  <si>
    <t xml:space="preserve">ул. Революции 1905г., д. 31д. </t>
  </si>
  <si>
    <t xml:space="preserve">ул. Революции 1905 года, д. 80б </t>
  </si>
  <si>
    <t>51.6670541390</t>
  </si>
  <si>
    <t>39.1852247705</t>
  </si>
  <si>
    <t>твердое покрытие (бетоннное)</t>
  </si>
  <si>
    <t>ООО УК "Строй Техника"</t>
  </si>
  <si>
    <t>ул. Революции 1905 года, д. 80б</t>
  </si>
  <si>
    <t>г. Воронеж, ул. Революции 1905 года, д. 80г</t>
  </si>
  <si>
    <t>51.66601129050</t>
  </si>
  <si>
    <t>39.1834523221</t>
  </si>
  <si>
    <t xml:space="preserve">ул. Революции 1905 года, д. 80г. </t>
  </si>
  <si>
    <t>г. Воронеж, ул. Революции 1905 года, д. 80в</t>
  </si>
  <si>
    <t>51.6660120</t>
  </si>
  <si>
    <t xml:space="preserve">39.183447           </t>
  </si>
  <si>
    <t xml:space="preserve">ул. Революции 1905 года, д. 80в. </t>
  </si>
  <si>
    <t>ул. Революции 1905 года, д. 33/2</t>
  </si>
  <si>
    <t xml:space="preserve"> 51.6652070 </t>
  </si>
  <si>
    <t>39.184595</t>
  </si>
  <si>
    <t>твердое покурытие (асфальтовый срез)</t>
  </si>
  <si>
    <t>ул. Революции 1905 года, д.д. 33/1, 33/2, 35</t>
  </si>
  <si>
    <t xml:space="preserve">ул. 9 Января, д. 48 </t>
  </si>
  <si>
    <t xml:space="preserve"> 51.6639030 </t>
  </si>
  <si>
    <t>39.184764</t>
  </si>
  <si>
    <t>УК "ЖилКомСервис"</t>
  </si>
  <si>
    <t>ул. Фр. Энгельса, 74</t>
  </si>
  <si>
    <t>51.661484</t>
  </si>
  <si>
    <t>39.190072</t>
  </si>
  <si>
    <t xml:space="preserve"> УК Ленинского района</t>
  </si>
  <si>
    <t>собственники помещений многоквартирного дома: Свободы, 22, 24, Фр.Энгельса, 74</t>
  </si>
  <si>
    <t xml:space="preserve">ул. 9 Января, д. 49 </t>
  </si>
  <si>
    <t xml:space="preserve">51.66432265290 </t>
  </si>
  <si>
    <t>39.1818468049</t>
  </si>
  <si>
    <t>твердое покрытие (асфалт)</t>
  </si>
  <si>
    <t>ул. 9 Января, д.д.49, 51,  55, 59</t>
  </si>
  <si>
    <t xml:space="preserve">ул. Никитинская, д. 49 </t>
  </si>
  <si>
    <t xml:space="preserve">51.6629940 </t>
  </si>
  <si>
    <t>39.190024</t>
  </si>
  <si>
    <t>ТСЖ "Никитинский"</t>
  </si>
  <si>
    <t>ул. 9 Января, д.д. 49, 49а, 49/2</t>
  </si>
  <si>
    <t>ул. Никитинская, 47/2</t>
  </si>
  <si>
    <t xml:space="preserve"> 51.6631730  </t>
  </si>
  <si>
    <t>39.190773</t>
  </si>
  <si>
    <t>ограждение, твердое покрытие (асфальтовый срез)</t>
  </si>
  <si>
    <t>ООО "Дипломат"</t>
  </si>
  <si>
    <t>ул. Никитинская,47/2</t>
  </si>
  <si>
    <t xml:space="preserve">ул. Кольцовская, д. 39 </t>
  </si>
  <si>
    <t xml:space="preserve">  51.6642910</t>
  </si>
  <si>
    <t xml:space="preserve">39.189495                 </t>
  </si>
  <si>
    <t>ограждение, твердое покрытие (асфальт)</t>
  </si>
  <si>
    <t>собственники помещений многоквартирного дома № 37/1, 37/2, 41 по ул. Кольцовская, №№ 43, 44а, 44, 46, 48, 54 по ул. Никитинская</t>
  </si>
  <si>
    <t>ул. Никитинская, д. 36</t>
  </si>
  <si>
    <t>51.66544130930</t>
  </si>
  <si>
    <t xml:space="preserve">39.1944382368 </t>
  </si>
  <si>
    <t>АО "УК Ленинскоого района"</t>
  </si>
  <si>
    <t>собственники помещений многоквартирного дома №№ 36, 38а по ул. Никитинская, № 25 по ул. Плехановская</t>
  </si>
  <si>
    <t xml:space="preserve">ул. Плехановская, д. 31 </t>
  </si>
  <si>
    <t>51.666940</t>
  </si>
  <si>
    <t>39.192349</t>
  </si>
  <si>
    <t>ТСЖ "Парус"</t>
  </si>
  <si>
    <t xml:space="preserve"> ул. Плехановская,31</t>
  </si>
  <si>
    <t xml:space="preserve"> ул. Кольцовская, д. 52</t>
  </si>
  <si>
    <t xml:space="preserve">51.6679540  </t>
  </si>
  <si>
    <t>39.1898</t>
  </si>
  <si>
    <t xml:space="preserve">собственники помещений многоквартирного дома №№ 52 по ул. Кольцовской (ООО УК "Парус", № 6 по ул Бакунина, № 24 по ул. Куколкина, № 35 по ул Плехановская, №№ 23, 25 по ул. Революци 1905 года </t>
  </si>
  <si>
    <t xml:space="preserve">ул. Революции 1905 года, д. 66 </t>
  </si>
  <si>
    <t xml:space="preserve"> 51.6697980 </t>
  </si>
  <si>
    <t xml:space="preserve">39.188693        </t>
  </si>
  <si>
    <t xml:space="preserve"> собственники помещений многоквартирного дома</t>
  </si>
  <si>
    <t>ТСЖ "Финист"</t>
  </si>
  <si>
    <t>ул. Революции 1905 годп, д. 66, а также: арендатора ОАО "ДСК", ООО фирма "РАВ", ООО "СМУ 3", Чевардова Н.П., Ковалев А.А., Черкасов Е.Е., ООО "Ценрт Зодиак, Колиух Н.В., Меньшов Д.Н., Ануфриенко И.И., ООО "Жилпроект", АНО "МЦППИ "УСПЕХ" и строховой компании ПАО "Росгосстрах"</t>
  </si>
  <si>
    <t xml:space="preserve">ул. Кольоцвская, д. 56 </t>
  </si>
  <si>
    <t xml:space="preserve">51.66585696430 </t>
  </si>
  <si>
    <t xml:space="preserve">39.1884759864 </t>
  </si>
  <si>
    <t>ул. Кольцовская, д. 56</t>
  </si>
  <si>
    <t xml:space="preserve">ул. 9 Января, д. 44 </t>
  </si>
  <si>
    <t xml:space="preserve">51.6635140 </t>
  </si>
  <si>
    <t xml:space="preserve">39.185698        </t>
  </si>
  <si>
    <t>твердое покрытие, ограждение (бетон)</t>
  </si>
  <si>
    <t>ул. 9 Января, д. 44</t>
  </si>
  <si>
    <t>ул. Плехановская, д. 59</t>
  </si>
  <si>
    <t>51.675232024933685</t>
  </si>
  <si>
    <t>39.18385186815701</t>
  </si>
  <si>
    <t>УК «ЖилКомСервис»</t>
  </si>
  <si>
    <t xml:space="preserve">ул. 3-го Интернационла, д. 57 </t>
  </si>
  <si>
    <t xml:space="preserve"> 51.66985049230</t>
  </si>
  <si>
    <t>39.180114627</t>
  </si>
  <si>
    <t>твердое покрытие (бетон), ограждение металл</t>
  </si>
  <si>
    <t>ООО "СФГ Сервис"</t>
  </si>
  <si>
    <t>ул. 3-го Интернационала, д.д. 57, нежилые помещния: Черников В.В.</t>
  </si>
  <si>
    <t xml:space="preserve">ул. Плехановская, д. 41 </t>
  </si>
  <si>
    <t xml:space="preserve"> 51.6706290</t>
  </si>
  <si>
    <t>39.188248</t>
  </si>
  <si>
    <t>ул. Плехановская, д. 41</t>
  </si>
  <si>
    <t xml:space="preserve"> ул. Бакунина, д. 24 </t>
  </si>
  <si>
    <t xml:space="preserve">51.6711250 </t>
  </si>
  <si>
    <t xml:space="preserve">39.186525     </t>
  </si>
  <si>
    <t>ТСЖ «Бакунина,24»</t>
  </si>
  <si>
    <t>ул. Бакунина, д. 24</t>
  </si>
  <si>
    <t xml:space="preserve">ул. Куколкина, д. 29 </t>
  </si>
  <si>
    <t>51.6669840</t>
  </si>
  <si>
    <t xml:space="preserve">39.189312  </t>
  </si>
  <si>
    <t>собственники помещений многоквартирного дома №№ 29, 31 по ул. Кукоклина</t>
  </si>
  <si>
    <t>ул. Кольцовская, д. 58</t>
  </si>
  <si>
    <t xml:space="preserve"> 51.66540404750  </t>
  </si>
  <si>
    <t xml:space="preserve">39.1886543085 </t>
  </si>
  <si>
    <t xml:space="preserve">ул. 20 - летия Октября, д. 36 </t>
  </si>
  <si>
    <t xml:space="preserve">51.6444550  </t>
  </si>
  <si>
    <t>39.200582</t>
  </si>
  <si>
    <t>ООО "УК "Дипломат"</t>
  </si>
  <si>
    <t>20-летия Октября, 36, 38</t>
  </si>
  <si>
    <t>ул.20 лет Октября, д. 80</t>
  </si>
  <si>
    <t xml:space="preserve"> 51.65111752230</t>
  </si>
  <si>
    <t xml:space="preserve">39.1929382444     </t>
  </si>
  <si>
    <t>20-летия Октября, 80</t>
  </si>
  <si>
    <t>ул. 20 лет Октября, 95б</t>
  </si>
  <si>
    <t xml:space="preserve"> 51.650920 </t>
  </si>
  <si>
    <t>39.191621</t>
  </si>
  <si>
    <t xml:space="preserve">ограждение (метал), твердое покрытие </t>
  </si>
  <si>
    <t xml:space="preserve">
ул. 20 лет октября, д. 95а
ул. 20 лет октября, д. 95б</t>
  </si>
  <si>
    <t>ул. 20 - летия Октября, д. 101</t>
  </si>
  <si>
    <t xml:space="preserve">51.65196634870 </t>
  </si>
  <si>
    <t xml:space="preserve">39.1899032483   </t>
  </si>
  <si>
    <t>собственники помещений многоквартирного дома № 101 по ул. 20-летия октября</t>
  </si>
  <si>
    <t>ул. 20 - летия Октября, д. 105</t>
  </si>
  <si>
    <t xml:space="preserve"> 51.65349873290</t>
  </si>
  <si>
    <t xml:space="preserve">39.1884433171    </t>
  </si>
  <si>
    <t>собственники помещений многоквартирного дома №№ 105/1, 105/2, 105/3, 107 ао ул. 20-летия Октябр</t>
  </si>
  <si>
    <t xml:space="preserve">ул. Челюскинцев, д. 69 </t>
  </si>
  <si>
    <t>51.64524468770</t>
  </si>
  <si>
    <t>39.1967610939</t>
  </si>
  <si>
    <t>твердое покуритые (бетон)</t>
  </si>
  <si>
    <t>ООО УК «Чижовский плацдарм"</t>
  </si>
  <si>
    <t>ул. Челюскинцев, д. 69, не жилые помещения: ООО "Менеджемнт - Капитал", Пилюгин Э.В.</t>
  </si>
  <si>
    <t xml:space="preserve">ул. Челюскинцев, д. 84а </t>
  </si>
  <si>
    <t xml:space="preserve"> 51.64697050770 </t>
  </si>
  <si>
    <t xml:space="preserve">39.1946909398      </t>
  </si>
  <si>
    <t>ООО УК «Воронежжилсервис»</t>
  </si>
  <si>
    <t>собственники помещений многоквартирного дома № 84а по ул. Челюскинцев, Яковлева О.В.</t>
  </si>
  <si>
    <t>ул. Челюскинцев, д. 77</t>
  </si>
  <si>
    <t>твердое покрытие (бетон)</t>
  </si>
  <si>
    <t>собственники помещений многоквартирного дома № 77 по ул. Челюскинцев</t>
  </si>
  <si>
    <t>ул. Кирова, 22</t>
  </si>
  <si>
    <t xml:space="preserve"> 51.65738588230</t>
  </si>
  <si>
    <t xml:space="preserve">39.1891769474  </t>
  </si>
  <si>
    <t>собственники помещений многоквартирного дома № 22 по ул. Кирова</t>
  </si>
  <si>
    <t>ул. Челюскинцев, д. 101</t>
  </si>
  <si>
    <t>51.65206144319547</t>
  </si>
  <si>
    <t>39.19036474066487</t>
  </si>
  <si>
    <t>ООО «УК Надежный Дом»</t>
  </si>
  <si>
    <t>ул. Челюскинцев, д.д. 101а, 101б, 101в, Салон красоты "Ива", ИП Алехин, школа "Мариоль", "Тавера", ИП Щеголев, школа "Гармония", ООО "Воронежжилсервис",  Волков Н.В., Жилкин И.Ф., Шипилов Д.л, ТоропчинЕ.С.,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</si>
  <si>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ул. 20 - летия Октября, д. 24</t>
  </si>
  <si>
    <t>51.64230</t>
  </si>
  <si>
    <t xml:space="preserve">39.203758         </t>
  </si>
  <si>
    <t>твердое покрытие (бетонное)</t>
  </si>
  <si>
    <t>ООО УК «Стройтехни-ка»</t>
  </si>
  <si>
    <t xml:space="preserve">
20 лет Октября, д. 24, ИП Горшков Алексей Алексеевич,ООО СЕВЕРТОРГ ,ООО ОП БОС 
</t>
  </si>
  <si>
    <t>ул. 20 - летия Октября, д. 22</t>
  </si>
  <si>
    <t xml:space="preserve">  51.64230</t>
  </si>
  <si>
    <t xml:space="preserve">39.203758           </t>
  </si>
  <si>
    <t xml:space="preserve">
20 лет Октября, д. 22, Князев Виктор Иванович,Алексеева О.Д.,ООО ПКЦ  ,УК НОВЫЙ ВЗГЛЯД,УК СтройТехника  действ,Рыжков Александр Николаевич,ООО СЕВЕРТОРГ ,Губин Сергей Викторович
</t>
  </si>
  <si>
    <t xml:space="preserve"> пер. Алтайский, д. 26</t>
  </si>
  <si>
    <t>51.6457790</t>
  </si>
  <si>
    <t>39.201952</t>
  </si>
  <si>
    <t>твердое покриытие (асфальт)</t>
  </si>
  <si>
    <t>ООО "Забота"</t>
  </si>
  <si>
    <t>собственники помещений многоквартирного дома №№ 26 по пер. Алтайский, ПАО Банк Открытие лен.,Д/С № 49,МКД г.Воронежа,Частный сектор г.Воронежа</t>
  </si>
  <si>
    <t xml:space="preserve"> пер. Алтайский, д. 28</t>
  </si>
  <si>
    <t>собственники помещений многоквартирного дома №№ 28по пер. алтайский</t>
  </si>
  <si>
    <t xml:space="preserve"> ул. 20 - летия Октября, д. 40а</t>
  </si>
  <si>
    <t>51.64640015130</t>
  </si>
  <si>
    <t>39.1987976815</t>
  </si>
  <si>
    <t>ул. 20 - летия Октября, д.д. 40, 40а, 38б</t>
  </si>
  <si>
    <t>ул. 20 - летия Октября, д. 42</t>
  </si>
  <si>
    <t>51.6466590</t>
  </si>
  <si>
    <t xml:space="preserve">39.197787            </t>
  </si>
  <si>
    <t>ограждение (металл), твердое покрытие (грунт)</t>
  </si>
  <si>
    <t>АО "УК Ленинского райноа"</t>
  </si>
  <si>
    <t>ул. 20 летия Октября, д.д. 42, 42а, 44, 46, 48, 50</t>
  </si>
  <si>
    <t xml:space="preserve">ул. 20 - летия Октября, д. 64 </t>
  </si>
  <si>
    <t xml:space="preserve"> 51.64820846458783</t>
  </si>
  <si>
    <t>39.196956044913755</t>
  </si>
  <si>
    <t>ТСН "ТСЖ "ЧИЖОВСКОЕ"</t>
  </si>
  <si>
    <t>ул. 20 - летия Октября, д. 64</t>
  </si>
  <si>
    <t>ул. 20-летия Октября, д. 66</t>
  </si>
  <si>
    <t>51.64895651070</t>
  </si>
  <si>
    <t>39.1954693079</t>
  </si>
  <si>
    <t>твердое покрытие, (бетонное)</t>
  </si>
  <si>
    <t>ООО УК "СтройТехника"</t>
  </si>
  <si>
    <t>ул. 20- летия Октября, д.66</t>
  </si>
  <si>
    <t xml:space="preserve"> ул. Красноармейская, д. 15</t>
  </si>
  <si>
    <t xml:space="preserve"> 51.65167406850 </t>
  </si>
  <si>
    <t xml:space="preserve">39.1942680453         </t>
  </si>
  <si>
    <t xml:space="preserve">твердое покрытие, ограждение (асфальт) </t>
  </si>
  <si>
    <t>ул. Красноармейчская, д. 15</t>
  </si>
  <si>
    <t xml:space="preserve"> ул. Станкевича, д. 40</t>
  </si>
  <si>
    <t>51.65349015060</t>
  </si>
  <si>
    <t>39.1915641435</t>
  </si>
  <si>
    <t>ул. Станкевича, д.д. 38, 40, ул. 20 - летия Октября, д. 88, 86 ул. Красноармейская, д. 17</t>
  </si>
  <si>
    <t xml:space="preserve">ул. 20 - летия Октября, д. 88е </t>
  </si>
  <si>
    <t>51.65424157310</t>
  </si>
  <si>
    <t>39.1906094216</t>
  </si>
  <si>
    <t>твердое покрытие (асфальт), ограждение (металл)</t>
  </si>
  <si>
    <t>ООО "УК "Чапаевское"</t>
  </si>
  <si>
    <t>ул. 20 - летия Октября, д. 88е, н/ж: ИП Белогурова А.А., Каврелишвили Л.А.</t>
  </si>
  <si>
    <t xml:space="preserve"> ул. Куцыгина, д. 6</t>
  </si>
  <si>
    <t>51.65830487470</t>
  </si>
  <si>
    <t>39.1960675559</t>
  </si>
  <si>
    <t>собственники помещений многоквартирного дома №№ 10 по ул.Куцыгина, №№ 12, 29,25 по ул. Свободы</t>
  </si>
  <si>
    <t xml:space="preserve"> ул. Станкевича, д. 4 </t>
  </si>
  <si>
    <t>51.6586493720</t>
  </si>
  <si>
    <t xml:space="preserve">39.1973593307            </t>
  </si>
  <si>
    <t>твердое покрытие, ограждение (асфальт)</t>
  </si>
  <si>
    <t xml:space="preserve"> ул. Острогожская, д. 81</t>
  </si>
  <si>
    <t>51.62477728330</t>
  </si>
  <si>
    <t xml:space="preserve">39.1777555761  </t>
  </si>
  <si>
    <t>твердое покрытие, (железобетонное)</t>
  </si>
  <si>
    <t>собственники помещений многоквартирного дома №№ 75, 77, 79, 81, 81а по ул. Острогожская</t>
  </si>
  <si>
    <t>ул. Острогожская, д. 67а</t>
  </si>
  <si>
    <t xml:space="preserve">51.6280726380 </t>
  </si>
  <si>
    <t xml:space="preserve">39.1791214914  </t>
  </si>
  <si>
    <t>твердое покрытие (асфальт и грунт)</t>
  </si>
  <si>
    <t xml:space="preserve">собственники помещений многоквартирного дома №№ 61, 65, 67а, 67б по ул. Острогожской </t>
  </si>
  <si>
    <t>ул. Острогожская, д. 59</t>
  </si>
  <si>
    <t>51.6284910</t>
  </si>
  <si>
    <t xml:space="preserve">39.175821   </t>
  </si>
  <si>
    <t>ПЖК "Связист"</t>
  </si>
  <si>
    <t xml:space="preserve">ул. Острогожская, д.д. 59, </t>
  </si>
  <si>
    <t xml:space="preserve"> ул. Острогожская, д. 41</t>
  </si>
  <si>
    <t>51.63175119640</t>
  </si>
  <si>
    <t>39.1749421693</t>
  </si>
  <si>
    <t>ул. Острогожская, д. 41</t>
  </si>
  <si>
    <t>ул. Станкевича, д. 1</t>
  </si>
  <si>
    <t xml:space="preserve">51.6584450 </t>
  </si>
  <si>
    <t>39.198666</t>
  </si>
  <si>
    <t>собственники помещений многоквартирного дома № 1 по ул. Станкеыича</t>
  </si>
  <si>
    <t xml:space="preserve"> ул. Белинского, д. 21 </t>
  </si>
  <si>
    <t>51.661283190440614</t>
  </si>
  <si>
    <t>39.19315307033832</t>
  </si>
  <si>
    <t>твердое покрыте, ограждение (бетон)</t>
  </si>
  <si>
    <t>ТСЖ «Университетская»</t>
  </si>
  <si>
    <t>ул. Белинского, л. 21</t>
  </si>
  <si>
    <t>ул. 9 Января, д. 30</t>
  </si>
  <si>
    <t xml:space="preserve">51.66149899270  </t>
  </si>
  <si>
    <t xml:space="preserve">39.1923522103      </t>
  </si>
  <si>
    <t>теврдое покрытие (бетон), ограждение (кирпич)</t>
  </si>
  <si>
    <t>ООО УК «Аксиома»</t>
  </si>
  <si>
    <t>ул. 9 Января, д.д. 30, 32</t>
  </si>
  <si>
    <t>ул. Пушкинская, 10</t>
  </si>
  <si>
    <t xml:space="preserve">51.66099621830  </t>
  </si>
  <si>
    <t>39.1944895926</t>
  </si>
  <si>
    <t>ул. Пушкинская, д. 10</t>
  </si>
  <si>
    <t xml:space="preserve"> ул. Куколкина, д. 1</t>
  </si>
  <si>
    <t xml:space="preserve"> 51.6617330</t>
  </si>
  <si>
    <t xml:space="preserve">39.195508      </t>
  </si>
  <si>
    <t>ул. Куколкина, д. 1</t>
  </si>
  <si>
    <t>ул. Фр. Энгельса, д. 39</t>
  </si>
  <si>
    <t xml:space="preserve">  51.663640 </t>
  </si>
  <si>
    <t xml:space="preserve">39.196323   </t>
  </si>
  <si>
    <t>ул. Фр. Энгельса, д. 39, ул. Плехановская, д. 13</t>
  </si>
  <si>
    <t>ул. Пушкинская, 11а</t>
  </si>
  <si>
    <t xml:space="preserve"> 51.661315372617636</t>
  </si>
  <si>
    <t>39.19783739766052</t>
  </si>
  <si>
    <t>ООО УК «Атлант»</t>
  </si>
  <si>
    <t>ул. Пушкинскаяя, д. 11а</t>
  </si>
  <si>
    <t>пл. Ленина, д. 5</t>
  </si>
  <si>
    <t xml:space="preserve">51.66048167940  </t>
  </si>
  <si>
    <t>39.1973386412</t>
  </si>
  <si>
    <t>твердое покрытие, алсфальт</t>
  </si>
  <si>
    <t>собственники помещений многоквартирного дома № 5 по пл. Ленина</t>
  </si>
  <si>
    <t>ул. Плехановская, д. 1</t>
  </si>
  <si>
    <t>51.6576630</t>
  </si>
  <si>
    <t xml:space="preserve">39.203029     </t>
  </si>
  <si>
    <t xml:space="preserve"> ул. Платонова, д. 13 </t>
  </si>
  <si>
    <t xml:space="preserve">  51.6577340</t>
  </si>
  <si>
    <t xml:space="preserve">39.20178         </t>
  </si>
  <si>
    <t>ООО "УК "Дом Сервис"</t>
  </si>
  <si>
    <t>ул. Платонова, д. 13</t>
  </si>
  <si>
    <t xml:space="preserve"> ул. Платонова, д. 7 </t>
  </si>
  <si>
    <t>51.657196899378576</t>
  </si>
  <si>
    <t>39.20328561342989</t>
  </si>
  <si>
    <t>ЖСК "Проток"</t>
  </si>
  <si>
    <t>Платонова, 7</t>
  </si>
  <si>
    <t xml:space="preserve">ул. Кирова, д. 1 </t>
  </si>
  <si>
    <t xml:space="preserve">51.6593480 </t>
  </si>
  <si>
    <t xml:space="preserve">39.196458    </t>
  </si>
  <si>
    <t>ул. Кирова, д. 1, Банк Национальный стандарт,ООО Лагуна  (Русский Аппетит),Шершнев Геннадий Геннадьевич,Кушко Михаил Борисович,ИП Меснянкин Виктор Николаевич,Меснянкина Елена Алексеевна,ИП Долженков Александр Александрович,ИП Святов Л.Ю.,УК Ленинского района (новый с 01.06.12 г.)</t>
  </si>
  <si>
    <t xml:space="preserve"> ул. Краснознаменная, д. 77  </t>
  </si>
  <si>
    <t xml:space="preserve"> 51.6451430</t>
  </si>
  <si>
    <t xml:space="preserve">39.181779     </t>
  </si>
  <si>
    <t>ул. Красноармейчская, д. 77</t>
  </si>
  <si>
    <t>ул. Краснознаменная, д. 133</t>
  </si>
  <si>
    <t>51.64030857640</t>
  </si>
  <si>
    <t>39.1789230678</t>
  </si>
  <si>
    <t>ул. Краснознаменная, д.171а</t>
  </si>
  <si>
    <t>51.63702751110</t>
  </si>
  <si>
    <t>39.1734768466</t>
  </si>
  <si>
    <t>ООО УК "Забота"</t>
  </si>
  <si>
    <t xml:space="preserve"> ул. Краснознаменая, д. 171</t>
  </si>
  <si>
    <t xml:space="preserve">  51.6378310</t>
  </si>
  <si>
    <t xml:space="preserve">39.173838      </t>
  </si>
  <si>
    <t>ООО УК «Стройтехника»</t>
  </si>
  <si>
    <t>ул. Краснознаменная, д. 171</t>
  </si>
  <si>
    <t xml:space="preserve"> ул. 9 Января,  д. 54в</t>
  </si>
  <si>
    <t xml:space="preserve"> 51.6651750</t>
  </si>
  <si>
    <t xml:space="preserve">39.182168            </t>
  </si>
  <si>
    <t>ул. 9 Января, 54в</t>
  </si>
  <si>
    <t xml:space="preserve">ул. Матросова, д. 6 </t>
  </si>
  <si>
    <t>51.63586215380</t>
  </si>
  <si>
    <t>39.1746762675</t>
  </si>
  <si>
    <t xml:space="preserve">ООО "Чапаевское" </t>
  </si>
  <si>
    <t>ул. Матросова, д. 6</t>
  </si>
  <si>
    <t xml:space="preserve"> ул. Чапаева, д. 52а</t>
  </si>
  <si>
    <t>51.64130782350</t>
  </si>
  <si>
    <t xml:space="preserve">39.1852526553   
</t>
  </si>
  <si>
    <t>твердое покрвытие, ограждение (бетон)</t>
  </si>
  <si>
    <t xml:space="preserve">ООО ""Межрайоная компания "Домфонд" </t>
  </si>
  <si>
    <t>ул. Чапаева, д. 110</t>
  </si>
  <si>
    <t>51.6385190</t>
  </si>
  <si>
    <t>39.185741</t>
  </si>
  <si>
    <t>твердое покрвтие, ограждение (бетон)</t>
  </si>
  <si>
    <t>ТСЖ "Чапаева 110"</t>
  </si>
  <si>
    <t>Чапаева, 110, ИП Шарова Г.Н., ООО "Нерчинск"</t>
  </si>
  <si>
    <t>ул. Крпоткина, 10</t>
  </si>
  <si>
    <t xml:space="preserve"> 51.6731490 </t>
  </si>
  <si>
    <t xml:space="preserve">39.182616          </t>
  </si>
  <si>
    <t>ТСЖ "Кропоткина-10"</t>
  </si>
  <si>
    <t>Кропоткина, 10</t>
  </si>
  <si>
    <t xml:space="preserve">ул. Чапаева, д. 122 </t>
  </si>
  <si>
    <t>51.63630959764027</t>
  </si>
  <si>
    <t>39.185388239218334</t>
  </si>
  <si>
    <t>Чапаева, 122</t>
  </si>
  <si>
    <t>ул. Чапаева, д. 130а</t>
  </si>
  <si>
    <t xml:space="preserve"> 51.63561694650</t>
  </si>
  <si>
    <t xml:space="preserve">39.1853711938               </t>
  </si>
  <si>
    <t>ул. Чапаева, д. 124б</t>
  </si>
  <si>
    <t xml:space="preserve"> 51.63572814210</t>
  </si>
  <si>
    <t xml:space="preserve">39.1843607632                </t>
  </si>
  <si>
    <t>ТСЖ "Устроитель"</t>
  </si>
  <si>
    <t>ул. Чапаева, д. 128, 130</t>
  </si>
  <si>
    <t>ул. Чапаева, д. 128</t>
  </si>
  <si>
    <t xml:space="preserve"> 51.639540 </t>
  </si>
  <si>
    <t>39.15913</t>
  </si>
  <si>
    <t>ул. Грамши, д. 76</t>
  </si>
  <si>
    <t>51.63333939079665</t>
  </si>
  <si>
    <t>39.1833372281488</t>
  </si>
  <si>
    <t xml:space="preserve"> ул. Грамши, д. 80</t>
  </si>
  <si>
    <t>51.63493414422339</t>
  </si>
  <si>
    <t>39.184749958510785</t>
  </si>
  <si>
    <t>ТСЖ (ТСН) "Грамши-76"</t>
  </si>
  <si>
    <t>ул. Грамши, д.д. 80, 74</t>
  </si>
  <si>
    <t xml:space="preserve">ул. Грамши, д. 90 </t>
  </si>
  <si>
    <t xml:space="preserve">51.63546  </t>
  </si>
  <si>
    <t>39.183173</t>
  </si>
  <si>
    <t>ООО "УК "Стандарт Сити"</t>
  </si>
  <si>
    <t>ул. Грамши, л. 90</t>
  </si>
  <si>
    <t>ул.. Ворошилова, д. 45б</t>
  </si>
  <si>
    <t>51.64706336570</t>
  </si>
  <si>
    <t>39.1589607374</t>
  </si>
  <si>
    <t>твердое покрытие, огражение (бетон)</t>
  </si>
  <si>
    <t>ул. Ворошилова, д. 45б, АО "Тандер", ООО "Альфа Рязань"</t>
  </si>
  <si>
    <t>ул. Ворошилова, д. 43</t>
  </si>
  <si>
    <t>ул. Ворошилова, д. 41</t>
  </si>
  <si>
    <t xml:space="preserve">  51.6481270</t>
  </si>
  <si>
    <t xml:space="preserve">39.160404                  </t>
  </si>
  <si>
    <t>ООО УК "Импульс"</t>
  </si>
  <si>
    <t>ул. Ворошилова, л.д. 41</t>
  </si>
  <si>
    <t>ул. Ворошилова, д. 12</t>
  </si>
  <si>
    <t xml:space="preserve">51.65601065980   </t>
  </si>
  <si>
    <t>39.1783734993</t>
  </si>
  <si>
    <t>ул. Ворошилова, д. 21</t>
  </si>
  <si>
    <t>51.6490740</t>
  </si>
  <si>
    <t>39.163424</t>
  </si>
  <si>
    <t>собственники помещений многоквартирного дома№ 25 по ул. Ворошилова (ООО "УК Импульс"), №№ 21, 23 по ул. Ворошилова, Алферова Елена Александровна,ИП Еременко К.И.((робин сдобин),ООО МИКРОМЕГА ,Редько Роман Владиславович ,ООО Агроторг,ООО Мечта (рынок),МКД г.Воронежа,Ефименкова Татьяна Николаевна</t>
  </si>
  <si>
    <t>ул. Ворошилова, д. 2</t>
  </si>
  <si>
    <t xml:space="preserve">51.65740874770 </t>
  </si>
  <si>
    <t>39.1814032179</t>
  </si>
  <si>
    <t>ул. Ворошилова, д. 4, ул. Революции 1905 года, 51, 49, 47, 45, ул. Красноармейская, 33/12, 33/13, 33/14</t>
  </si>
  <si>
    <t>ул. Ворошилова, д. 29</t>
  </si>
  <si>
    <t xml:space="preserve"> 51.64793204863449</t>
  </si>
  <si>
    <t>39.162909797632985</t>
  </si>
  <si>
    <t>ул. Ворошилова, д. 29, 31, 33</t>
  </si>
  <si>
    <t xml:space="preserve">л. Моисеева, д. 1 </t>
  </si>
  <si>
    <t xml:space="preserve"> 51.6546660 </t>
  </si>
  <si>
    <t>39.185826</t>
  </si>
  <si>
    <t>ООО "УК "Борей!</t>
  </si>
  <si>
    <t>ул. Моисеева, д. 1, ул. Краснознаменная, д. 4</t>
  </si>
  <si>
    <t xml:space="preserve"> ул. Моисеева, д. 3</t>
  </si>
  <si>
    <t xml:space="preserve">51.65365283810 </t>
  </si>
  <si>
    <t>39.1835287662</t>
  </si>
  <si>
    <t>АО «УК Лен.р-на»</t>
  </si>
  <si>
    <t>ул. Моисеева, д.д. 3, 11а, 15а</t>
  </si>
  <si>
    <t xml:space="preserve"> ул. Моисеева, д. 13/2</t>
  </si>
  <si>
    <t>51.65259016620</t>
  </si>
  <si>
    <t>39.1824988595</t>
  </si>
  <si>
    <t>ул. Моисева, д.д. 13/1, 13/2</t>
  </si>
  <si>
    <t xml:space="preserve"> ул. Моисеева, д. 55</t>
  </si>
  <si>
    <t>51.649937</t>
  </si>
  <si>
    <t xml:space="preserve"> 39.177215</t>
  </si>
  <si>
    <t>ТСН ТСЖ "Новая слободка"</t>
  </si>
  <si>
    <t>ул. Моисеева, д. 55</t>
  </si>
  <si>
    <t>ул. Ворошилова, 31а</t>
  </si>
  <si>
    <t>51.64735881510</t>
  </si>
  <si>
    <t>39.1617335566</t>
  </si>
  <si>
    <t>твердое покрытие, огаждение (бетон)</t>
  </si>
  <si>
    <t>ул. Ворошилова, 31, ИП Мосейчук О.В.</t>
  </si>
  <si>
    <t>ул. Володарского, 37</t>
  </si>
  <si>
    <t xml:space="preserve">51.6554680 </t>
  </si>
  <si>
    <t>39.207801</t>
  </si>
  <si>
    <t>АО «УК Ленинкого .района»</t>
  </si>
  <si>
    <t>собственники помещений многоквартирного дома № 37 по ул. Володарского и № 18 по ул. Белинского</t>
  </si>
  <si>
    <t>ул. 121 Стр. Дивизии, д. 11б</t>
  </si>
  <si>
    <t>51.64340308520</t>
  </si>
  <si>
    <t>39.1638859871</t>
  </si>
  <si>
    <t>ООО "ЦКО УК "Партнер"</t>
  </si>
  <si>
    <t>ул, Маршала Неделина, д. 25; н/ж ООО УК "Партнер", ТСЖ "Квартал", ИП Хапилин</t>
  </si>
  <si>
    <t>пер. Вишневый, 1</t>
  </si>
  <si>
    <t>51.639348</t>
  </si>
  <si>
    <t>39.184743</t>
  </si>
  <si>
    <t>собственники помещений многоквартирного дома №№ 1, 2, 4, 6, 7, 8, 11, 13, 18, 20, 22 по пер. Вишневый, №№ 56, 58, 60, 62, 66, 68, 72,по ул. Чапаева</t>
  </si>
  <si>
    <t xml:space="preserve"> ул. Стр. Дивизии, д. 50</t>
  </si>
  <si>
    <t>51.6453930</t>
  </si>
  <si>
    <t>39.164856</t>
  </si>
  <si>
    <t>твердое покрытие (асфальт и гркнт)</t>
  </si>
  <si>
    <t>собственники помещений многоквартирного дома №№ 10, 18, 20, 22, 24, 26, 32, 34, 52, 54, 56 по ул. 121 Стр. Дивизии</t>
  </si>
  <si>
    <t>ул. Л. Колесниченко, д. 55</t>
  </si>
  <si>
    <t xml:space="preserve">51.6479950 </t>
  </si>
  <si>
    <t>39.166667</t>
  </si>
  <si>
    <t>собственники помещений многоквартирного дома №№ 121 Стр.Дивизии, 2, 2А, 4, 6, 8, 36, 38, 40, 42, 44, 46, 48, Л.Колесниченко, 51, 53, 55, 57, 65</t>
  </si>
  <si>
    <t xml:space="preserve">ул. 121 Стр. Дивизии, д. 1 </t>
  </si>
  <si>
    <t xml:space="preserve">51.6460490   </t>
  </si>
  <si>
    <t>39.168803</t>
  </si>
  <si>
    <t xml:space="preserve">собственники помещений многоквартирного дома №№ 1, 3 по ул. 121 Стрелковой дивизии, № 6,10 по ул.Черняховского </t>
  </si>
  <si>
    <t xml:space="preserve"> ул. Чапаева, д. 132</t>
  </si>
  <si>
    <t>51.634657</t>
  </si>
  <si>
    <t>39.187848</t>
  </si>
  <si>
    <t>ул. Чапаева, 132</t>
  </si>
  <si>
    <t xml:space="preserve"> ул. Моисеева, д. 69</t>
  </si>
  <si>
    <t>51.6485252350</t>
  </si>
  <si>
    <t xml:space="preserve">39.1741166551 </t>
  </si>
  <si>
    <t xml:space="preserve">ООО «УК Буран» </t>
  </si>
  <si>
    <t>ул. Моисеева, д. 69</t>
  </si>
  <si>
    <t xml:space="preserve"> пер. Пушкарский, д. 39</t>
  </si>
  <si>
    <t xml:space="preserve">51.647584 </t>
  </si>
  <si>
    <t xml:space="preserve"> 39.175735</t>
  </si>
  <si>
    <t>твердое покрытие (бетон). ограждение (металл)</t>
  </si>
  <si>
    <t>ООО  "Траст"</t>
  </si>
  <si>
    <t>пер. Пушкарский, д. 39</t>
  </si>
  <si>
    <t xml:space="preserve"> ул. Челюскинцев, д. 149 </t>
  </si>
  <si>
    <t>51.6538840</t>
  </si>
  <si>
    <t xml:space="preserve">39.185684        </t>
  </si>
  <si>
    <t>ТСЖ "Овощник"</t>
  </si>
  <si>
    <t>ул. Челюскинцев, д. 149</t>
  </si>
  <si>
    <t>ул. Пушкинская, д. 22</t>
  </si>
  <si>
    <t xml:space="preserve"> 51.6595690 </t>
  </si>
  <si>
    <t xml:space="preserve">39.191328        </t>
  </si>
  <si>
    <t>собтвенники помещений МКД - ул. Пушкинская, 22 (УК Ленинского района (новый с 01.06.12 г.), Д/С № 35,, Центр развития творчества детей и юношества,Никитина Татьяна Владимировна,Камышева В.Ю.</t>
  </si>
  <si>
    <t>ул. Куколкина, 7б</t>
  </si>
  <si>
    <t>51.662460</t>
  </si>
  <si>
    <t xml:space="preserve">39.194027               </t>
  </si>
  <si>
    <t>собственники помещений многоквартирного дома №№ 5, 5а, 7а, 7б по ул. Куколкина, №№ 41, 43, 45 по ул. Фр. Энгельса</t>
  </si>
  <si>
    <t>ул. Пушкарская, д. 42</t>
  </si>
  <si>
    <t>51.65813031150</t>
  </si>
  <si>
    <t xml:space="preserve">39.1886776435       </t>
  </si>
  <si>
    <t>ул. Пушкарская, д. 25</t>
  </si>
  <si>
    <t xml:space="preserve">51.64322871680  </t>
  </si>
  <si>
    <t>39.1761398981</t>
  </si>
  <si>
    <t>ул. Краноармейская, д. 33/6</t>
  </si>
  <si>
    <t>51.65971399870</t>
  </si>
  <si>
    <t>39.1814968257</t>
  </si>
  <si>
    <t>ул. Пушкинская, д. 45</t>
  </si>
  <si>
    <t>51.657659</t>
  </si>
  <si>
    <t>39.189263</t>
  </si>
  <si>
    <t>ул. Пушкинская, д. 42</t>
  </si>
  <si>
    <t xml:space="preserve">39.1886776435 </t>
  </si>
  <si>
    <t>ул. Кирова, д. 8</t>
  </si>
  <si>
    <t>51.657644130519515</t>
  </si>
  <si>
    <t>39.18993336431058</t>
  </si>
  <si>
    <t>ТСЖ "Астра +"</t>
  </si>
  <si>
    <t>ул. Пушкинская, д. 28</t>
  </si>
  <si>
    <t xml:space="preserve">   51.6588310</t>
  </si>
  <si>
    <t xml:space="preserve">39.190035        </t>
  </si>
  <si>
    <t>АО "УК Ленинского раона"</t>
  </si>
  <si>
    <t>ул. Пушкинская, д. 28, 35, ул. Куцыгина, д. 19</t>
  </si>
  <si>
    <t xml:space="preserve">ул. Пушкинская , д. 18 </t>
  </si>
  <si>
    <t>51.66022175770</t>
  </si>
  <si>
    <t>39.1928396528</t>
  </si>
  <si>
    <t>ул. Свободы, д. 45</t>
  </si>
  <si>
    <t xml:space="preserve">51.66015870524641 </t>
  </si>
  <si>
    <t>39.19058324885497</t>
  </si>
  <si>
    <t>ул. Свободы, д. 45,, ул. Куцыгина, д. 18, ул. Ф.Энгельса, д.д. 65, 63</t>
  </si>
  <si>
    <t>ул. Свободы, д. 55</t>
  </si>
  <si>
    <t>51.66114352580</t>
  </si>
  <si>
    <t>39.1883344061</t>
  </si>
  <si>
    <t>ул. Свободы, д.д. 55,59, МКД г.Воронежа,ООО ВАЛЛЕКС М ,ИП Копытина Ольга Игоревна,Управление главного архитектора (ул. Кольцовсквя, д. 45),ИП Наумов Сергей Дмитриевич,ООО Луч (ул. Свободы, д. 59а),Брежнева Татьяна Александровна,Центр развития творчества детей и юношества</t>
  </si>
  <si>
    <t>ул. Свободы, д. 65</t>
  </si>
  <si>
    <t xml:space="preserve">  51.6620690</t>
  </si>
  <si>
    <t xml:space="preserve">39.184858              </t>
  </si>
  <si>
    <t xml:space="preserve">ул. Кропоткина, д. 2 </t>
  </si>
  <si>
    <t>51.6689440</t>
  </si>
  <si>
    <t>39.186389</t>
  </si>
  <si>
    <t xml:space="preserve"> ООО "СФГ СЕРВИС"</t>
  </si>
  <si>
    <t>собственники помещений многоквартирного дома ;№ 2 по ул. Кропоткина, ООО "Партнер", ООО "Строй-лайн", ООО "Союз", Гайворовская Л.И., Дерябин И.М., Иванникова С.И., Анохина А.Б., Ильина Т.А.</t>
  </si>
  <si>
    <t xml:space="preserve"> ул. Моисеева, д. 71</t>
  </si>
  <si>
    <t xml:space="preserve"> 51.6478820</t>
  </si>
  <si>
    <t xml:space="preserve">39.17291           </t>
  </si>
  <si>
    <t>твердое покрытие (асфальт и грунт), ограждение</t>
  </si>
  <si>
    <t>ул. Л. Колесниченко, 32, ул. К.Либкнехта, д.д. 33, 35, 37, 52, 72</t>
  </si>
  <si>
    <t>ул. Красноармейская, д. 60</t>
  </si>
  <si>
    <t xml:space="preserve"> 51.6578960</t>
  </si>
  <si>
    <t xml:space="preserve">39.188334             </t>
  </si>
  <si>
    <t>ул. Пушкинкая, д. 42, ул. Красноармейская, д. 56</t>
  </si>
  <si>
    <t xml:space="preserve"> ул. Фр. Энгельса, д. 85</t>
  </si>
  <si>
    <t xml:space="preserve">51.6593310 </t>
  </si>
  <si>
    <t xml:space="preserve">39.18815 </t>
  </si>
  <si>
    <t xml:space="preserve">твердое покрытие (асфальт),  </t>
  </si>
  <si>
    <t>АО. "УК Ленинского района"</t>
  </si>
  <si>
    <t>собственники помещений многоквартирного дома №№ 73, 85, 97 по ул. Фр. Энгельса</t>
  </si>
  <si>
    <t>ул. Плехановскаоя, д. 31</t>
  </si>
  <si>
    <t xml:space="preserve"> 51.666940</t>
  </si>
  <si>
    <t xml:space="preserve">твердое покрытие (бетонное),  </t>
  </si>
  <si>
    <t>Плехановская, д. 31, ИП Цой Е.С., (кафе "MOBAK"), ООО "Гастробар Р" (гастробар "Рубикней"), ООО "Фотограф" (кафе "Моне")</t>
  </si>
  <si>
    <t>ул. Ворошилова, 55</t>
  </si>
  <si>
    <t xml:space="preserve">   51.64646613650</t>
  </si>
  <si>
    <t xml:space="preserve">39.1575325294                   </t>
  </si>
  <si>
    <t>ООО !УК "ВАТД" Домостритель</t>
  </si>
  <si>
    <t>Ворошилова, 45 (УК Семья), Ворошилова, 47 (УК Ленинского района", Воршилова, 49б (УК Старндрт Сити)</t>
  </si>
  <si>
    <t>ул. Кривошеина, д.13/9</t>
  </si>
  <si>
    <t>51.640594</t>
  </si>
  <si>
    <t>39.147668</t>
  </si>
  <si>
    <t>асфальобетонное по щебеночному основанию</t>
  </si>
  <si>
    <t>ООО "Специализорванный застройщик "Ретро"</t>
  </si>
  <si>
    <t>собственники помещений многоквартирного дома: Кривошеина, 13/9, Кривошеина, 13/6, Кривошеина, 13/5</t>
  </si>
  <si>
    <t>ул. 20-летия Октября, 38а</t>
  </si>
  <si>
    <t>51.64507768690</t>
  </si>
  <si>
    <t>39.2001659448</t>
  </si>
  <si>
    <t xml:space="preserve">ограждение бетонное </t>
  </si>
  <si>
    <t>ООО "Дипломат2</t>
  </si>
  <si>
    <t>собственники помещений многоквартирного дома: ул. 20-летичя Октября, 38а</t>
  </si>
  <si>
    <t>ул. Революции 1905 года, д. 31г.</t>
  </si>
  <si>
    <t xml:space="preserve">51.6677930 </t>
  </si>
  <si>
    <t>39.187345</t>
  </si>
  <si>
    <t xml:space="preserve">твердое покрытие </t>
  </si>
  <si>
    <t>ООО "УК "СМУ-69"</t>
  </si>
  <si>
    <t xml:space="preserve">собственники помещений многоквартирного дома №№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Дегтяркв О.Н., Мальцев В.М., Новичихина О.В., Баданов А.Б, Овсянникова М.И., Токталов И.В., Данкова Л.И., Лукьяновая Н.Ф., Сурмина Л.А. </t>
  </si>
  <si>
    <t xml:space="preserve"> 51.6666046950</t>
  </si>
  <si>
    <t xml:space="preserve">39.1887519993      </t>
  </si>
  <si>
    <t>собственники помещений многоквартирного дома № 31Д по ул. Революции 1905 года</t>
  </si>
  <si>
    <t xml:space="preserve">ул. Революции 1905 года, д. 31а </t>
  </si>
  <si>
    <t>собственники помещений многоквартирного дома №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</si>
  <si>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 xml:space="preserve">ул. Донбасская, д. 5 </t>
  </si>
  <si>
    <t>покртытие бетонное</t>
  </si>
  <si>
    <t>собственники помещений многоквартирного дома № 5 пол                       ул. Донбасской, н/ж 1, VI в лит. А Толкачева Г.М, н/ж 1 3 Сенцова О.Е., н/ж № 11 Журавлева Я.А., н/ж VII d kbn A, AI Кутузова З.Г., н/ж VIII в лит A, А2 Кутузова З.Г,, Н17 Романова Н.П., Н18 Бкурева Т.Н., Н58 Андрова А.Н.</t>
  </si>
  <si>
    <t>ул. Моисеева, д. 61б</t>
  </si>
  <si>
    <t>ООО "ВАТД Домостритель"</t>
  </si>
  <si>
    <t>ул. Кривошеина, д. 13/13</t>
  </si>
  <si>
    <t>51.640105</t>
  </si>
  <si>
    <t xml:space="preserve"> 39.151432</t>
  </si>
  <si>
    <t xml:space="preserve">железобетоенное </t>
  </si>
  <si>
    <t>ООО "зафира"</t>
  </si>
  <si>
    <t>ул. Маршала Неделина, д. 27</t>
  </si>
  <si>
    <t>51.642653</t>
  </si>
  <si>
    <t>асфальт, плиты дородные</t>
  </si>
  <si>
    <t>ООО "УК "Буран"</t>
  </si>
  <si>
    <t>ул. Матросова, д. 127</t>
  </si>
  <si>
    <t>.ООО УК "ЗАБОТА"</t>
  </si>
  <si>
    <t>пл. Ленина, д. 4</t>
  </si>
  <si>
    <t>собственники помещений многоквартирного дома № 4 по пл. Ленина, д. 4</t>
  </si>
  <si>
    <t>ул. Осрогожская, д. 36</t>
  </si>
  <si>
    <t>собственники помещений многоквартирного дома № 36 по ул. Острогожская</t>
  </si>
  <si>
    <t>ул. Матросова, д. 125</t>
  </si>
  <si>
    <t>ул. 20-летия Октября, д. 92</t>
  </si>
  <si>
    <t>твердок покрытие (асфальт)</t>
  </si>
  <si>
    <t>собственники помещений многоквартирного дома №№ 92 по ул. 20-летия Октября (ООО УК "Парус"), № 44 по ул. Пушкинской, № 23 по ул. Красноармейская</t>
  </si>
  <si>
    <t>ул. Красноармейская, д. 64</t>
  </si>
  <si>
    <t>собственники помещений многоквартирного дома №№ 64, 66 ул. Красноармейская, №№ 35/1, 35 по ул. Куцыгина</t>
  </si>
  <si>
    <t>ул. Кольцовская, 76</t>
  </si>
  <si>
    <t>51.660852</t>
  </si>
  <si>
    <t>39.185249</t>
  </si>
  <si>
    <t>ул. Кольцовская, 66</t>
  </si>
  <si>
    <t xml:space="preserve">ул. Кольцовская, д. 47 </t>
  </si>
  <si>
    <t>ул. Станкевича, д. 7</t>
  </si>
  <si>
    <t>51.657449</t>
  </si>
  <si>
    <t xml:space="preserve"> 39.197828</t>
  </si>
  <si>
    <t>покрытие: тортуарная плитка, ограждение            из металла</t>
  </si>
  <si>
    <t xml:space="preserve">ул. Л. Колесниченко, 23 </t>
  </si>
  <si>
    <t xml:space="preserve">51.644799  </t>
  </si>
  <si>
    <t>39.174221</t>
  </si>
  <si>
    <t>покрытие - асфальт, ограждение            из металла</t>
  </si>
  <si>
    <t>ООО "УК СервисДом"</t>
  </si>
  <si>
    <t>ул. Моисеева, д. 10</t>
  </si>
  <si>
    <t>покрытие - асфальт</t>
  </si>
  <si>
    <t>ТСН "Атлант"</t>
  </si>
  <si>
    <t xml:space="preserve">ул. Моисеева, д. 51а </t>
  </si>
  <si>
    <t xml:space="preserve">покрытие - бетон, </t>
  </si>
  <si>
    <t>ТСЖ «Моисеевское»</t>
  </si>
  <si>
    <t>ул. Куколкина, 6</t>
  </si>
  <si>
    <t>51.664580</t>
  </si>
  <si>
    <t>39.194957</t>
  </si>
  <si>
    <t>ООО "Диплмат"</t>
  </si>
  <si>
    <t>ул. Кирова, 26</t>
  </si>
  <si>
    <t>51.6569665669</t>
  </si>
  <si>
    <t>39.187798292</t>
  </si>
  <si>
    <t xml:space="preserve">покрытие - асфальт, </t>
  </si>
  <si>
    <t>собственники помещений многоквартирного дома №№ 28 по ул. Кирова</t>
  </si>
  <si>
    <t>ул. Кольцовская, д. 82</t>
  </si>
  <si>
    <t>51.6581971881</t>
  </si>
  <si>
    <t xml:space="preserve">39.1835564018              </t>
  </si>
  <si>
    <t xml:space="preserve">собственники помещений многоквартирного дома № 82 по ул. Кольоцвская,,№№ 2, 4 по ул. Ворошилова, МБДОУ "Детский сад комбинированного вида № 86" </t>
  </si>
  <si>
    <t>ул. 20-летия Октября, д. 52</t>
  </si>
  <si>
    <t>51.65026878650</t>
  </si>
  <si>
    <t xml:space="preserve">39.1952985883   </t>
  </si>
  <si>
    <t>собственники помещений многоквартирного дома №№ 52, 76, 78 по ул. 20-летия Октября</t>
  </si>
  <si>
    <t>ул. Челюскинцев, д. 86</t>
  </si>
  <si>
    <t>51.6482085677</t>
  </si>
  <si>
    <t xml:space="preserve">39.1924932275     </t>
  </si>
  <si>
    <t>собственники помещений многоквартирного дома №№ 71а, 73, 77а по  ул. Челюскинцев</t>
  </si>
  <si>
    <t>ул. Пестеля, д. 2</t>
  </si>
  <si>
    <t>51.6429470</t>
  </si>
  <si>
    <t>39.176111</t>
  </si>
  <si>
    <t>собственники помещений многоквартирного дома № 2 по ул. Пестеля</t>
  </si>
  <si>
    <t>ул. Броневая, д. 6</t>
  </si>
  <si>
    <t>51.6385998979</t>
  </si>
  <si>
    <t xml:space="preserve">39.1565452361 </t>
  </si>
  <si>
    <t xml:space="preserve">покрытие - железобетонное, </t>
  </si>
  <si>
    <t>ул. Матросова, 115</t>
  </si>
  <si>
    <t xml:space="preserve">51.638130 </t>
  </si>
  <si>
    <t>39.164345</t>
  </si>
  <si>
    <t>ул. Матросова, 37</t>
  </si>
  <si>
    <t>51.63366790980</t>
  </si>
  <si>
    <t>39.1779415036</t>
  </si>
  <si>
    <t xml:space="preserve">покрытие - грунт, </t>
  </si>
  <si>
    <t>ул. Матросова, 145</t>
  </si>
  <si>
    <t xml:space="preserve">51.64031978110 </t>
  </si>
  <si>
    <t>39.156368333</t>
  </si>
  <si>
    <t>собственники помещений многоквартирного дома №№ 2, 4 по ул.Бронева, №№ 2,6,8, 10 по ул. Кривошеина, №№ 137, 139, 141, 143, 145, 145а, 147, 149, 151, 153, 155 по ул. Матросова</t>
  </si>
  <si>
    <t>ул. Матросова, 123</t>
  </si>
  <si>
    <t>51.6389720545</t>
  </si>
  <si>
    <t>39.1620303251</t>
  </si>
  <si>
    <t>пер. Каштановый 11</t>
  </si>
  <si>
    <t>51.63658</t>
  </si>
  <si>
    <t>39.165798</t>
  </si>
  <si>
    <t>Не оборудована</t>
  </si>
  <si>
    <t>Проезд Яблочный № домов  1- 22
ул. Госпитальная
№ домов  90-106
ул. 30 лет Октября № домов с 24 по30
Пер. Каановый № домов  1- 16</t>
  </si>
  <si>
    <t>ул. Херсонская,64</t>
  </si>
  <si>
    <t xml:space="preserve">
51.630434
</t>
  </si>
  <si>
    <t>39.175799</t>
  </si>
  <si>
    <t>КП с твердым покрытием, ограждение с 3-х сторон.</t>
  </si>
  <si>
    <t xml:space="preserve">ул. Херсонская 
№ домов 32-64
</t>
  </si>
  <si>
    <t>ул. Херсонская,26</t>
  </si>
  <si>
    <t xml:space="preserve">
51.631630
</t>
  </si>
  <si>
    <t>39.182006</t>
  </si>
  <si>
    <t>ул. Херсонская № домов 32-16</t>
  </si>
  <si>
    <t>ул. Херсонская, 21а</t>
  </si>
  <si>
    <t>51.629495</t>
  </si>
  <si>
    <t>39.181</t>
  </si>
  <si>
    <t>ул. Аксакова, 52</t>
  </si>
  <si>
    <t xml:space="preserve">
51.631882
</t>
  </si>
  <si>
    <t>39.184989</t>
  </si>
  <si>
    <t>ул. Аксакова</t>
  </si>
  <si>
    <t>ул. Крылова,51</t>
  </si>
  <si>
    <t xml:space="preserve">
51.639937
</t>
  </si>
  <si>
    <t>39.190711</t>
  </si>
  <si>
    <t xml:space="preserve">ул. Крылова 
№ домов с 28 по 68
ул. Успенского
</t>
  </si>
  <si>
    <t>ул. Средняя,26</t>
  </si>
  <si>
    <t xml:space="preserve">
51.631339
</t>
  </si>
  <si>
    <t>39.201221</t>
  </si>
  <si>
    <t xml:space="preserve">ул. Средняя
 № домов с 1 - 60
</t>
  </si>
  <si>
    <t>ул. Чапаева, 109</t>
  </si>
  <si>
    <t xml:space="preserve">
51.633693
</t>
  </si>
  <si>
    <t>39.189759</t>
  </si>
  <si>
    <t>ул. Чапаева</t>
  </si>
  <si>
    <t>ул. Общественная,8</t>
  </si>
  <si>
    <t xml:space="preserve">
51.629338
</t>
  </si>
  <si>
    <t>39.191520</t>
  </si>
  <si>
    <t xml:space="preserve">ул. Общественнная 
№ домов с 2-8
</t>
  </si>
  <si>
    <t>ул. Солодовникова, 106</t>
  </si>
  <si>
    <t xml:space="preserve">
51.627409
</t>
  </si>
  <si>
    <t xml:space="preserve"> 39.200332</t>
  </si>
  <si>
    <t xml:space="preserve">ул. Солодовникова,
№ домов 102-132
ул. Виноградова
</t>
  </si>
  <si>
    <t>ул. Солодовникова, 94</t>
  </si>
  <si>
    <t>39.200332</t>
  </si>
  <si>
    <t xml:space="preserve">ул. Солодовникова,
№ домов 80-102
</t>
  </si>
  <si>
    <t>ул. Солодовникова, 54</t>
  </si>
  <si>
    <t xml:space="preserve">ул. Солодовникова
№ домов 48-80
Пер. Ленский
</t>
  </si>
  <si>
    <t>ул. Солодовникова,34</t>
  </si>
  <si>
    <t xml:space="preserve">ул. Солодовникова
№ домов 28-48 частично пер. Байкальский
</t>
  </si>
  <si>
    <t>ул. Солодовникова, 30</t>
  </si>
  <si>
    <t xml:space="preserve">ул. Солодовникова
№ домов 12-26
Пер. Свободный (весь)
ул. Профессора Харина (частично)
</t>
  </si>
  <si>
    <t>ул. 5 декабря,17</t>
  </si>
  <si>
    <t xml:space="preserve">
51.649142
</t>
  </si>
  <si>
    <t xml:space="preserve"> 39.191061</t>
  </si>
  <si>
    <t xml:space="preserve">ул. 5 декабря 
№ домов с 5 по 23
ул. Челюскинцев (частично)
</t>
  </si>
  <si>
    <t>ул. Л. Щербакова, 10</t>
  </si>
  <si>
    <t xml:space="preserve">
51.650919
</t>
  </si>
  <si>
    <t>39.184953</t>
  </si>
  <si>
    <t>КП с твердым покрытием</t>
  </si>
  <si>
    <t xml:space="preserve">ул. 5 декабря,
ул. Летчика Щербакова, ул. Летчика Злобина,
ул. Летчика Демьянова,
Пер. Конноармейский
</t>
  </si>
  <si>
    <t>ул. Панкова,4</t>
  </si>
  <si>
    <t xml:space="preserve">
51.640714 
</t>
  </si>
  <si>
    <t>39.194610</t>
  </si>
  <si>
    <t xml:space="preserve">ул.
Панкова № домов с 20-40
Пер. Лескова Пер.Поворотный ул. Народных ополченцев (частично)
</t>
  </si>
  <si>
    <t>ул. Гродненская,67</t>
  </si>
  <si>
    <t xml:space="preserve">
51.648443
</t>
  </si>
  <si>
    <t>39.188708</t>
  </si>
  <si>
    <t>ул. Гродненская № домов 45-80</t>
  </si>
  <si>
    <t>ул. Челюскинцев,29</t>
  </si>
  <si>
    <t xml:space="preserve">
51.641351
</t>
  </si>
  <si>
    <t>39.201419</t>
  </si>
  <si>
    <t xml:space="preserve">ул. Челюскинцев
№ домов с 1-30
Пер. Челюскинцев 
№ домов с 1-10
</t>
  </si>
  <si>
    <t>ул. Верхняя,17</t>
  </si>
  <si>
    <t xml:space="preserve">ул. Верхняя 1-33 пер. Коллективизации 
</t>
  </si>
  <si>
    <t>ул. Волоколамская, 19/2</t>
  </si>
  <si>
    <t xml:space="preserve">
51.636963
</t>
  </si>
  <si>
    <t>39.205884</t>
  </si>
  <si>
    <t xml:space="preserve">ул. Скрибиса  №домов с 3 - 15
ул. 20-летия Октября 
№ домов с 1-22
</t>
  </si>
  <si>
    <t>ул. 20-летия Октября,21</t>
  </si>
  <si>
    <t xml:space="preserve">
51.638288
</t>
  </si>
  <si>
    <t>39.205408</t>
  </si>
  <si>
    <t xml:space="preserve">ул. 20-летия Октября 
№ домов с 15-35
</t>
  </si>
  <si>
    <t>ул. Одоевского,79</t>
  </si>
  <si>
    <t xml:space="preserve">
51.636605
</t>
  </si>
  <si>
    <t>39.194214</t>
  </si>
  <si>
    <t>ул. Одоевского № домов с 49-94</t>
  </si>
  <si>
    <t>ул. Островского,95</t>
  </si>
  <si>
    <t xml:space="preserve">
51.634576
</t>
  </si>
  <si>
    <t>39.191034</t>
  </si>
  <si>
    <t xml:space="preserve">Островско
го,95
</t>
  </si>
  <si>
    <t>ул. Артиллерийская,35</t>
  </si>
  <si>
    <t xml:space="preserve">
51.648069
</t>
  </si>
  <si>
    <t>39.176509</t>
  </si>
  <si>
    <t xml:space="preserve">ул. Артиллерийская,
ул. Танкистов, ул. Пушкарская, пер. Минина
</t>
  </si>
  <si>
    <t>ул. Матросова,183</t>
  </si>
  <si>
    <t xml:space="preserve">
51.642944
</t>
  </si>
  <si>
    <t>39.153674</t>
  </si>
  <si>
    <t>ул. Матросова
ул. Энтузиастов,
ул. Кривошеина</t>
  </si>
  <si>
    <t>ул. Матросова, 173</t>
  </si>
  <si>
    <t xml:space="preserve">
51.642497
</t>
  </si>
  <si>
    <t>39.154662</t>
  </si>
  <si>
    <t>ул. Матросова
ул. Энтузиастов,
ул. Ударная</t>
  </si>
  <si>
    <t>ул. Матросова, 27</t>
  </si>
  <si>
    <t xml:space="preserve">
51.632933
</t>
  </si>
  <si>
    <t>39.179428</t>
  </si>
  <si>
    <t xml:space="preserve">ул. Матросова
№ домов от 13- 33
</t>
  </si>
  <si>
    <t>ул. Матросова,37</t>
  </si>
  <si>
    <t xml:space="preserve">
51.633318
</t>
  </si>
  <si>
    <t>39.177919</t>
  </si>
  <si>
    <t xml:space="preserve">ул. Матросова,
№домов от 35-53
ул. Журналистов
</t>
  </si>
  <si>
    <t>ул. Матросова,69</t>
  </si>
  <si>
    <t xml:space="preserve">
51.635169
</t>
  </si>
  <si>
    <t>39.172700</t>
  </si>
  <si>
    <t xml:space="preserve">ул. Матросова
№ домов 65-69
</t>
  </si>
  <si>
    <t>ул. Грамши, 8</t>
  </si>
  <si>
    <t xml:space="preserve">
51.634470
</t>
  </si>
  <si>
    <t>39.203907</t>
  </si>
  <si>
    <t xml:space="preserve">ул. Грамши
№ домов 2-12
ул. Артековская (частично)
</t>
  </si>
  <si>
    <t>ул. Грамши,18</t>
  </si>
  <si>
    <t xml:space="preserve">
51.634369
</t>
  </si>
  <si>
    <t>39.202326</t>
  </si>
  <si>
    <t xml:space="preserve">ул. Грамши
№ домов 12-26
ул. Артековская (частично)
</t>
  </si>
  <si>
    <t>ул. Грамши, 30</t>
  </si>
  <si>
    <t xml:space="preserve">
51.634241
</t>
  </si>
  <si>
    <t>39.200359</t>
  </si>
  <si>
    <t xml:space="preserve">ул. Грамши
№ домов 26-40
</t>
  </si>
  <si>
    <t>ул. Грамши,42</t>
  </si>
  <si>
    <t xml:space="preserve">
51.634202
</t>
  </si>
  <si>
    <t>39.198742</t>
  </si>
  <si>
    <t xml:space="preserve">ул. Грамши № домов 26-42 ул. Артековская (частично) ул. Черновицкая (частично)
</t>
  </si>
  <si>
    <t>ул. Грамши, 45</t>
  </si>
  <si>
    <t xml:space="preserve">
51.633967
</t>
  </si>
  <si>
    <t>39.192265</t>
  </si>
  <si>
    <t xml:space="preserve">ул. Грамши
№ домов 37-61
</t>
  </si>
  <si>
    <t>ул. Грамши, 37</t>
  </si>
  <si>
    <t xml:space="preserve">
51.633833
</t>
  </si>
  <si>
    <t>39.194619</t>
  </si>
  <si>
    <t xml:space="preserve">ул. Грамши
№ домов 25-37
ул. Средняя (частично)
</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</si>
  <si>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</si>
  <si>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</si>
  <si>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</si>
  <si>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</si>
  <si>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</si>
  <si>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</si>
  <si>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</si>
  <si>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</si>
  <si>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</si>
  <si>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</si>
  <si>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</si>
  <si>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ул. Куцыгина
№ домов 1-9а
2,2а
</t>
  </si>
  <si>
    <t>ул. Б. Стрелецкая,79</t>
  </si>
  <si>
    <t xml:space="preserve">
51.654461
</t>
  </si>
  <si>
    <t xml:space="preserve"> 39.199955</t>
  </si>
  <si>
    <t xml:space="preserve">ул. Б. Стрелецкая
№  домов 69-83
62,84, пер. Рабкоровский, пер. Старинный
ул. Гора Металлистов
ул. Базарная гора
</t>
  </si>
  <si>
    <t>ул. Чернышевский бугор,1</t>
  </si>
  <si>
    <t>39.199955</t>
  </si>
  <si>
    <t xml:space="preserve">ул. Чернышевский бугор
№ домов с 1-39
ул. Енисеевская № домов с 1-10
</t>
  </si>
  <si>
    <t>Пер. Передовой</t>
  </si>
  <si>
    <t xml:space="preserve">
51.649114
</t>
  </si>
  <si>
    <t>39.207528</t>
  </si>
  <si>
    <t xml:space="preserve">Пер. Передовой № домов 2-12 Пер. Кедровый (весь)Пер. Пролетарский (весь) ул. Выборгская (частично)
</t>
  </si>
  <si>
    <t>Пер. Ореховый</t>
  </si>
  <si>
    <t xml:space="preserve">
51.650125
</t>
  </si>
  <si>
    <t>39.206737</t>
  </si>
  <si>
    <t xml:space="preserve">Пер. Ореховый (весь)
Пер. Карабельный (весь)
ул. Выборгская (частично)
</t>
  </si>
  <si>
    <t>Пер. К Булавина</t>
  </si>
  <si>
    <t>51.647373</t>
  </si>
  <si>
    <t>39.208957</t>
  </si>
  <si>
    <t xml:space="preserve">Пер. К Булавина
ул. Выборгская 
(частично)
</t>
  </si>
  <si>
    <t>ул. В. Фигнер, 106</t>
  </si>
  <si>
    <t xml:space="preserve">
51.647487
</t>
  </si>
  <si>
    <t>39.204285</t>
  </si>
  <si>
    <t xml:space="preserve">ул. В. Фигнер,
№ домов от 100-118, 85-97
ул. Бетховина 
№ домов 1-13
</t>
  </si>
  <si>
    <t>ул. В. Фигнер, 96</t>
  </si>
  <si>
    <t xml:space="preserve">
51.646509
</t>
  </si>
  <si>
    <t>39.204419</t>
  </si>
  <si>
    <t xml:space="preserve">ул. В. Фигнер,
№ домов от 55-75, 80-92
</t>
  </si>
  <si>
    <t>ул. Клубная, 32</t>
  </si>
  <si>
    <t xml:space="preserve">
51.645274 
</t>
  </si>
  <si>
    <t>39.203431</t>
  </si>
  <si>
    <t xml:space="preserve">ул. Клубная
№ домов с 28-32
с 13 - 19
</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</si>
  <si>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</si>
  <si>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</si>
  <si>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</si>
  <si>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</si>
  <si>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</si>
  <si>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</si>
  <si>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</si>
  <si>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</si>
  <si>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</si>
  <si>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</si>
  <si>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</si>
  <si>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 xml:space="preserve">ул. Клубная
№ домов 66-84,
51-69
</t>
  </si>
  <si>
    <t>ул. Красных партизан, 40</t>
  </si>
  <si>
    <t>51.653014</t>
  </si>
  <si>
    <t xml:space="preserve"> 39.195391</t>
  </si>
  <si>
    <t xml:space="preserve">ул. Красных Партизан № домов 18-40,13,33 Пер. Красных партизан, пер. Муравьева, ул. Крупской № домов  от 14-22
</t>
  </si>
  <si>
    <t>ул. Клубная, 28</t>
  </si>
  <si>
    <t xml:space="preserve">51.644330
</t>
  </si>
  <si>
    <t>39.203090</t>
  </si>
  <si>
    <t xml:space="preserve">ул. Клубная
№ домов с 14-28, с 1 -19
</t>
  </si>
  <si>
    <t>Пер. Невский, 31</t>
  </si>
  <si>
    <t xml:space="preserve">
51.641954
</t>
  </si>
  <si>
    <t>39.204976</t>
  </si>
  <si>
    <t xml:space="preserve">Пер. Невский № домов с 17-31 С 24-32
ул. Некрасова 
№ домов с 6-10, 9-15
</t>
  </si>
  <si>
    <t>Чернышевский бугор,22</t>
  </si>
  <si>
    <t xml:space="preserve">
51.645224
</t>
  </si>
  <si>
    <t>39.206629</t>
  </si>
  <si>
    <t xml:space="preserve">Чернышевский бугор, № домов с 12-22
42-48, 47-51
ул. Некрасова 
№ домов с 1-7, с 2-4
</t>
  </si>
  <si>
    <t>ул. Кубанская гора</t>
  </si>
  <si>
    <t xml:space="preserve">
51.639249
</t>
  </si>
  <si>
    <t>39.207671</t>
  </si>
  <si>
    <t>ул. В. Фигнер, 70</t>
  </si>
  <si>
    <t xml:space="preserve">
51.644313
</t>
  </si>
  <si>
    <t>39.206207</t>
  </si>
  <si>
    <t xml:space="preserve">ул. В. Фигнер
№ домов с 64-78
55-59
</t>
  </si>
  <si>
    <t>ул. В. Фигнер, 13</t>
  </si>
  <si>
    <t xml:space="preserve">
51.641681 
</t>
  </si>
  <si>
    <t>39.206881</t>
  </si>
  <si>
    <t xml:space="preserve">ул. В. Фигнер
№ домов 30-40,
11-23
</t>
  </si>
  <si>
    <t>Пер. Заозерный</t>
  </si>
  <si>
    <t xml:space="preserve">
51.641502
</t>
  </si>
  <si>
    <t>39.208067</t>
  </si>
  <si>
    <t>Пер. Заозерный (весь)</t>
  </si>
  <si>
    <t>ул. В. Фигнер, 10</t>
  </si>
  <si>
    <t xml:space="preserve">
51.640032
</t>
  </si>
  <si>
    <t>39.206225</t>
  </si>
  <si>
    <t xml:space="preserve">ул. В. Фигнер
№ домов с 2-10
1-11
ул. В. Фигнер
№ домов с 2-10
1-11
</t>
  </si>
  <si>
    <t>ул. Ремесленная гора, ул. 27</t>
  </si>
  <si>
    <t>51.654457</t>
  </si>
  <si>
    <t xml:space="preserve"> 39.195798</t>
  </si>
  <si>
    <t>Ремесленная гора (вся)</t>
  </si>
  <si>
    <t xml:space="preserve">ул. Красных партизан, 3
</t>
  </si>
  <si>
    <t xml:space="preserve">
51.651561
</t>
  </si>
  <si>
    <t>39.200341</t>
  </si>
  <si>
    <t xml:space="preserve">ул. Красных партизан № домов с 1-10
ул. Б. Стрелецкая (частично)
ул. Серго (частично)
</t>
  </si>
  <si>
    <t>ул. С. Перовской,108</t>
  </si>
  <si>
    <t xml:space="preserve">
51.651975
</t>
  </si>
  <si>
    <t>39.208031</t>
  </si>
  <si>
    <t xml:space="preserve">ул. С. Перовской,ул. Севастьяновский съезд,ул. Выборгская 
ул. Фрунзе и ТСЖ "Источник"
</t>
  </si>
  <si>
    <t>ул. С. Перовской,100</t>
  </si>
  <si>
    <t>51.652629</t>
  </si>
  <si>
    <t>39.208572</t>
  </si>
  <si>
    <t xml:space="preserve">ул. С. Перовской,
Пер. Амурский, ул. Большая Стрелецкая (частично)
</t>
  </si>
  <si>
    <t>ул. Песчаная гора</t>
  </si>
  <si>
    <t xml:space="preserve">
51.640742
</t>
  </si>
  <si>
    <t>39.209028</t>
  </si>
  <si>
    <t>ул. Марата,10</t>
  </si>
  <si>
    <t xml:space="preserve">
51.641574
</t>
  </si>
  <si>
    <t>39.204967</t>
  </si>
  <si>
    <t>Пер. Невский, ул. Марата, пер. В. Фигнер</t>
  </si>
  <si>
    <t>ул. Ладожская, 1</t>
  </si>
  <si>
    <t xml:space="preserve">
51.629254
</t>
  </si>
  <si>
    <t>39.184477</t>
  </si>
  <si>
    <t>ул. Ладожская, пер. Ладожский, пер. Можайский, ул. Онежская,
ул. Иртышская</t>
  </si>
  <si>
    <t>Пер. Слесарный</t>
  </si>
  <si>
    <t xml:space="preserve">
51.666680
</t>
  </si>
  <si>
    <t>39.174479</t>
  </si>
  <si>
    <t>Пер. Слесарный (весь)</t>
  </si>
  <si>
    <t>Пер. Специалистов,9</t>
  </si>
  <si>
    <t xml:space="preserve">
51.665942
</t>
  </si>
  <si>
    <t>39.175970</t>
  </si>
  <si>
    <t>Пер. Специалистов (весь)</t>
  </si>
  <si>
    <t>Пер. Электронный,27</t>
  </si>
  <si>
    <t xml:space="preserve">
51.663211
</t>
  </si>
  <si>
    <t>39.175979</t>
  </si>
  <si>
    <t>пер. Электронный (весь)</t>
  </si>
  <si>
    <t>ул. Острогожская,36</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</si>
  <si>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</si>
  <si>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</si>
  <si>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</si>
  <si>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</si>
  <si>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</si>
  <si>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</si>
  <si>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</si>
  <si>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</si>
  <si>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</si>
  <si>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</si>
  <si>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</si>
  <si>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</si>
  <si>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</si>
  <si>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</si>
  <si>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 домов с 32-54, пер. Конно-стрелецкий</t>
  </si>
  <si>
    <t>ул.  Краснознаменная, 78</t>
  </si>
  <si>
    <t>51.645375</t>
  </si>
  <si>
    <t xml:space="preserve">39.181485
</t>
  </si>
  <si>
    <t>ул.  Краснознаменная № домов от 76-102, 
Пер. Пушкарский, пер. С. Лазо</t>
  </si>
  <si>
    <t>ул.  Краснознаменная, 102</t>
  </si>
  <si>
    <t>51.642474</t>
  </si>
  <si>
    <t xml:space="preserve">
 39.177829
</t>
  </si>
  <si>
    <t>ул.  Краснознаменная № домов от 96-102, пер. Пестеля, пер. Краснознаменный (частично)</t>
  </si>
  <si>
    <t>ул.  Краснознаменная, 148</t>
  </si>
  <si>
    <t>51.637315</t>
  </si>
  <si>
    <t xml:space="preserve">
39.172664
</t>
  </si>
  <si>
    <t>ул.  Краснознаменная № домов с 148-154, пер. Летчиков</t>
  </si>
  <si>
    <t xml:space="preserve"> 51.636803</t>
  </si>
  <si>
    <t>39.165858</t>
  </si>
  <si>
    <t>пер. Алтайский,10</t>
  </si>
  <si>
    <t>51.646711</t>
  </si>
  <si>
    <t xml:space="preserve"> 39.201815</t>
  </si>
  <si>
    <t>пер. Алтайский</t>
  </si>
  <si>
    <t>ул. 20-летия Октября, 65</t>
  </si>
  <si>
    <t xml:space="preserve">51.645602° </t>
  </si>
  <si>
    <t>39.197209°</t>
  </si>
  <si>
    <t>собственники помещений многоквартирного дома №№ ул. 20-летия Октября, 65, 61, уд. Челюскинцев, 80, 82</t>
  </si>
  <si>
    <t>ул. Свободы, 77а</t>
  </si>
  <si>
    <t xml:space="preserve">51.664052° </t>
  </si>
  <si>
    <t>39.179766°</t>
  </si>
  <si>
    <t>ООО УК "Качество плюс"</t>
  </si>
  <si>
    <t>ООО УК "Стандарты Сервиса"</t>
  </si>
  <si>
    <t>Свободы, 77а</t>
  </si>
  <si>
    <t>51.634238°</t>
  </si>
  <si>
    <t xml:space="preserve">39.191511°
</t>
  </si>
  <si>
    <t>ул. Артековская,               ул. Черновицкая,                    ул. Грамши</t>
  </si>
  <si>
    <t>пер. Моладавский, 2а</t>
  </si>
  <si>
    <t>51.644765°</t>
  </si>
  <si>
    <t xml:space="preserve">39.169537°
</t>
  </si>
  <si>
    <t xml:space="preserve">2 - 4,5, 1 - 1 </t>
  </si>
  <si>
    <t>собственники помещений многоквартирного дома № 15а по ул. Черняховского и № 2а по пер. Молдавскому</t>
  </si>
  <si>
    <t>ул. 20-летия Октября, 94</t>
  </si>
  <si>
    <t>51.658198°</t>
  </si>
  <si>
    <t>39.186135°</t>
  </si>
  <si>
    <t>№ 94 по ул. 20-летия Октября, 94, № 49 по ул. Кольцоцвской</t>
  </si>
  <si>
    <t>ул. Острогожская, 67в</t>
  </si>
  <si>
    <t>51.628507</t>
  </si>
  <si>
    <t>39.178520</t>
  </si>
  <si>
    <t>ООО УК "Мир"</t>
  </si>
  <si>
    <t>ул. Острогожская, д. 67в</t>
  </si>
  <si>
    <t>ул. Станкевича, 45</t>
  </si>
  <si>
    <t>39.193714</t>
  </si>
  <si>
    <t>КП с асфальтонны покрытием, ограждение с 3-х сторон.</t>
  </si>
  <si>
    <t>ул. 20-летия Октября, 33</t>
  </si>
  <si>
    <t>51.640308</t>
  </si>
  <si>
    <t>39.204335</t>
  </si>
  <si>
    <t>ТСН "ТСЖ "Дом 33"</t>
  </si>
  <si>
    <t>собственники помещений многоквартиного дома № 33 по ул. 20-летия Октября</t>
  </si>
  <si>
    <t>ул. Летчика Колесниченко, д. 65а</t>
  </si>
  <si>
    <t>51.648724</t>
  </si>
  <si>
    <t>39.164648</t>
  </si>
  <si>
    <t xml:space="preserve">ООО "УК "Каскад-развитие" </t>
  </si>
  <si>
    <t>ул. Пушкинская, 41</t>
  </si>
  <si>
    <t>51.657495</t>
  </si>
  <si>
    <t>39.189912</t>
  </si>
  <si>
    <t>КП с асфальтонны покрытием</t>
  </si>
  <si>
    <t>ул. Матросова,61</t>
  </si>
  <si>
    <t xml:space="preserve">
51.634492
</t>
  </si>
  <si>
    <t>39.174613</t>
  </si>
  <si>
    <t>кп с бетонным покрытием,  ограждение с  3-х сторон</t>
  </si>
  <si>
    <t xml:space="preserve">ул. Матросова
№ домов 55-63
</t>
  </si>
  <si>
    <t>ул. Матросова, 80</t>
  </si>
  <si>
    <t>51.643201</t>
  </si>
  <si>
    <t>39.155238°</t>
  </si>
  <si>
    <t>ул. Матросова, д.д.100, 98, 96, 94, 92, 90, 88, 86, 84, 82, 80, 78, 76, 74, 72, 70</t>
  </si>
  <si>
    <t>ул. Ворошилова 1/4</t>
  </si>
  <si>
    <t>51.654532</t>
  </si>
  <si>
    <t>39.180362</t>
  </si>
  <si>
    <t>ООО ДОМСЕРВИС-ПЯТЬ ЗВЕЗД</t>
  </si>
  <si>
    <t>МКД № 1/4, Сафонов Константин Васильевич,ООО Агроторг,ООО Восток 5,Борисова Елена Николаевна,ИП Колесник Наталья Николаевна,ООО СПЕКТР лен.,ИП Гришаев Иван Викторович,ООО РУССКАЯ ИНТЕГРАЦИОННАЯ КОМПАНИЯ,ООО ДОМСЕРВИС-ПЯТЬ ЗВЕЗД,Петроченко Наталия Станиславовна,Понарина Наталья Николаевна,ИП Денисова Елена Эдуардовна,АО Монитор Электрик,ООО ПродМир,ООО ЭСТЕЛЬ СЕРВИС ,Сафонова Лариса Владимировна,ООО ОРИОН-ИНВЕСТ,ООО ФИТНЕС ТЕХНОЛОГИИ ,Волков Д. А.,ООО ЭНЕРГИЯ лен.,ИП Богданова Оксана Александровна,ООО ВОРОНЕЖМАСЛОПРОДУКТ ,ИП Коротких Татьяна Владимировна,Лапшина Наталья Владимировна,Зыбина Алла Александровна,ООО ВМ-груп,Трубникова Тамара Александровна,Профи Спорт,Голышева Анна Михайловна,ИП Постникова Лидия Васильевна,ООО ЗАВОД БОРМАШ ,ИП Мельников Феликс Феликсович,ООО РУССКИЙ ИНТЕГРАТОР ,Мазурин В. И.,ООО Альфа Рязань</t>
  </si>
  <si>
    <t>ул. Ворошилова 1/6</t>
  </si>
  <si>
    <t>51.654532,</t>
  </si>
  <si>
    <t>ул. Ворошилова, 1/6</t>
  </si>
  <si>
    <t>ул.9 Января 68 кор 2</t>
  </si>
  <si>
    <t>51.667134</t>
  </si>
  <si>
    <t>39.177277</t>
  </si>
  <si>
    <t>ООО УК ГСЦ</t>
  </si>
  <si>
    <t xml:space="preserve">ООО ЧИГЛАФАРМА,ООО Агроторг,ООО СОБО,ООО УК ГСЦ,ИП Гречушникова Анастасия Алексеевна,ИП Соколова Марина Борисовна,ИП Товстуха Олег Евгеньевич,ИП Крахмалев Александр Николаевич,ООО АПТЕКА-А.в.е-1 ,ИП Павлов Александр Геннадьевич,ООО ФАРМА ТРЕНД ПЛЮС ,ИП Круглякова Л.В.,ООО ФАРМА лен,ИП Капустина Оксана Юрьевна, собственники помещений многоквартирного дома № 68 кор2 ул.9 Января </t>
  </si>
  <si>
    <t>ул.9 Января 68 кор 3</t>
  </si>
  <si>
    <t xml:space="preserve">51.667558, </t>
  </si>
  <si>
    <t>39.176672</t>
  </si>
  <si>
    <t xml:space="preserve">Д/С  № 8 лен,ООО УК ГСЦ,Сигарева Светлана Ивановна,АО Тандер магазины, собственники помещений многоквартирного дома № 68 кор 3 ул.9 Января </t>
  </si>
  <si>
    <t>ул. Большая Стрелецкая 20Д</t>
  </si>
  <si>
    <t>51.6520767657</t>
  </si>
  <si>
    <t>39.2108452041</t>
  </si>
  <si>
    <t>ТСН ТСЖ СТРЕЛЕЦКАЯ БОЛЬШАЯ,20Д</t>
  </si>
  <si>
    <t>ООО Агроторг, собственники помещений многоквартирного дома № 20Д по ул. Большая Стрелецкая</t>
  </si>
  <si>
    <t>ул. Кривошеина, д. 1</t>
  </si>
  <si>
    <t>51.639573</t>
  </si>
  <si>
    <t>39.155767</t>
  </si>
  <si>
    <t>ООО "Борей"</t>
  </si>
  <si>
    <t>собственники помещений собственники помещений многоквартирного дома № 1 по ул. Кривошеина</t>
  </si>
  <si>
    <t>ул. Челюскинцев, 71а</t>
  </si>
  <si>
    <t>51.645713</t>
  </si>
  <si>
    <t>39.196081</t>
  </si>
  <si>
    <t>ул. Фр. Энгельса, д. 70</t>
  </si>
  <si>
    <t>51.662171</t>
  </si>
  <si>
    <t>39.191266</t>
  </si>
  <si>
    <t>МКД № 70, 72 по ул. Фр. Энгельса, нежилое отдельно стоящее - Фр. Энгельса, 72а</t>
  </si>
  <si>
    <t>ул. Гродненская. 65</t>
  </si>
  <si>
    <t>51.648888</t>
  </si>
  <si>
    <t>39.188712</t>
  </si>
  <si>
    <t>собственники помещений собственники помещений многоквартирного дома № 65 по ул. Гродненской</t>
  </si>
  <si>
    <t xml:space="preserve"> ул. Станкевича, 45                корпус 1</t>
  </si>
  <si>
    <t>39.195724</t>
  </si>
  <si>
    <t>собственники помещений собственники помещений многоквартирных  домов № 45 по  ул. Станкевича, 45 и № 45 порпус 1 по ул. Станкевича</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</si>
  <si>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</si>
  <si>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</si>
  <si>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</si>
  <si>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</si>
  <si>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</si>
  <si>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</si>
  <si>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ул.Володарского,37</t>
  </si>
  <si>
    <t>собственники помещений собственники помещений многоквартирного дома № 124а по                      
 ул. Чапаева</t>
  </si>
  <si>
    <t>собственники помещений многоквартирного дома №№: 65 по ул. Фр. Энгельса, 18 по ул. Куцыгина, 63 по 
ул. Фр. Энгельса (ООО "Каскад")</t>
  </si>
  <si>
    <t>собственники помещений многоквартирного дома № № 4 по  ул. Станкевича, № 25 ул. Свободы</t>
  </si>
  <si>
    <t>собственники помещений многоквартирного дома №№ 107, 113, 115, 117, 119, 121, 123, 125, 127, 129, 131, 135, 137, 139, 141, 143, 145, 147, 151, 153, 155, 159, 161, 163, 165 по ул. Краснознаменная, № 44 по
ул. Чапаева</t>
  </si>
  <si>
    <t>собственники помещений многоквартирного дома: №№ 171а, 171б по ул . Краснознаменная,   
№ 6 по  ул. Матросова</t>
  </si>
  <si>
    <t xml:space="preserve">ул. Чапаева, д.д. 52а, 58а, н/ж: ООО "Беспоровдные сети", ООО "Изометика", ООО "Меркурий", 
Тонишева Н.П. </t>
  </si>
  <si>
    <t>собственники помещений многоквартирного дома № 10, 12 по ул. Ворошилова</t>
  </si>
  <si>
    <t>собственники помещений многоквартирного дома №№ 33/1, 33/2, 33/3, 33/4, 33/6, 33/7, 33/9, 33/10, 33/12, 33/13, 33/14 по ул. Красноармейская, №№ 39, 41, 43, 45, 47 по ул. Революции 1905 года</t>
  </si>
  <si>
    <t>ул. Кирова, д. 24, ул. Пушкинская, д. 45</t>
  </si>
  <si>
    <t>собственники помещений многоквартирного дома № 42 по ул. Пушкинская, №№ 56, 60 по 
ул. Красноармейская</t>
  </si>
  <si>
    <t>ул. Пушкинская, д. 18, ул. Свободы, 37 (ООО "Каскад")</t>
  </si>
  <si>
    <t xml:space="preserve">ул. Свободы, 65, 67, ул. Кольцовская, 68, 70, 72, ул. Куцыгина, 30
</t>
  </si>
  <si>
    <t>собственники помещений многоквартирного дома № 61б по ул. Моисеева</t>
  </si>
  <si>
    <t>собственники помещений многоквартирного дома № 13/13 по  ул. Кривошеина</t>
  </si>
  <si>
    <t xml:space="preserve">собственники помещений многоквартирного дома  № 27 по ул. Марошала Неделина </t>
  </si>
  <si>
    <t>собственники помещений многоквартирного дома № 127 по  ул. Матросова</t>
  </si>
  <si>
    <t>собственники помещений многоквартирного дома № 125 по  ул. Матросова</t>
  </si>
  <si>
    <t>собственники помещений многоквартирного дома № 76 по  ул. Кольцовская</t>
  </si>
  <si>
    <t>собственники помещений многоквартирного дома № 66 по  ул. Кольцовская,                 
№ 42 по ул. 9 Января</t>
  </si>
  <si>
    <t>собственники помещений многоквартирного дома № 47 по   ул. Кольцовская,              
 № 29а по ул. Куцыгина</t>
  </si>
  <si>
    <t>собственники помещений многоквартирного дома № 7 по              
ул. Станкевича,   сотрудники и посетители ПАО "АКИБАНК" и страховой компании "Согласие"</t>
  </si>
  <si>
    <t>собственники помещений многоквартирного дома №  № 23 по   ул. Л. Колесниченко, сотрудники и посетители магизан "Красное и бело"</t>
  </si>
  <si>
    <t>собственники помещений многоквартирного дома № 10 по  ул. Моисеева</t>
  </si>
  <si>
    <t>собственники помещений многоквартирного дома № 51а по   ул. Моисеева</t>
  </si>
  <si>
    <t>собственники помещений многоквартирного дома №№ 15, 17, 19, 21 по ул. Плехановская, №№  29, 31, 35 по ул. Никитинская, № 62 по ул. Фр. Энгельса, № 6 по ул. Кукокина</t>
  </si>
  <si>
    <t>собственники помещений многоквартирного дома №№ 6, 12 по ул. Броневая</t>
  </si>
  <si>
    <t>собственники помещений многоквартирного дома № 115 по  ул. Матросова</t>
  </si>
  <si>
    <t>собственники помещений многоквартирного дома № 23, 36, 38, по ул. Журналистов, №№ 35, 37 по 
ул. Матросова, № 21 по ул. Одесская</t>
  </si>
  <si>
    <t>собственники помещений многоквартирного дома № 115 по ул. Матросова</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</si>
  <si>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</si>
  <si>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</si>
  <si>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</si>
  <si>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</si>
  <si>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</si>
  <si>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</si>
  <si>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</si>
  <si>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</si>
  <si>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</si>
  <si>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</si>
  <si>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</si>
  <si>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</si>
  <si>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</si>
  <si>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</si>
  <si>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</si>
  <si>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</si>
  <si>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</si>
  <si>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</si>
  <si>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</si>
  <si>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</si>
  <si>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</si>
  <si>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</si>
  <si>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</si>
  <si>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</si>
  <si>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</si>
  <si>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</si>
  <si>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</si>
  <si>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</si>
  <si>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</si>
  <si>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</si>
  <si>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</si>
  <si>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</si>
  <si>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</si>
  <si>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</si>
  <si>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</si>
  <si>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</si>
  <si>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</si>
  <si>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</si>
  <si>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</si>
  <si>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</si>
  <si>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</si>
  <si>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</si>
  <si>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</si>
  <si>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</si>
  <si>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</si>
  <si>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</si>
  <si>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</si>
  <si>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</si>
  <si>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</si>
  <si>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</si>
  <si>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</si>
  <si>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</si>
  <si>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</si>
  <si>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</si>
  <si>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</si>
  <si>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</si>
  <si>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</si>
  <si>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</si>
  <si>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</si>
  <si>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</si>
  <si>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</si>
  <si>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</si>
  <si>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</si>
  <si>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</si>
  <si>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</si>
  <si>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</si>
  <si>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</si>
  <si>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</si>
  <si>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</si>
  <si>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</si>
  <si>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</si>
  <si>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</si>
  <si>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</si>
  <si>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</si>
  <si>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</si>
  <si>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</si>
  <si>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</si>
  <si>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</si>
  <si>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</si>
  <si>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</si>
  <si>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</si>
  <si>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</si>
  <si>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</si>
  <si>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</si>
  <si>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</si>
  <si>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</si>
  <si>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</si>
  <si>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</si>
  <si>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</si>
  <si>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</si>
  <si>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</si>
  <si>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</si>
  <si>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</si>
  <si>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</si>
  <si>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</si>
  <si>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</si>
  <si>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</si>
  <si>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</si>
  <si>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</si>
  <si>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</si>
  <si>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</si>
  <si>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</si>
  <si>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</si>
  <si>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</si>
  <si>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</si>
  <si>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</si>
  <si>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</si>
  <si>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</si>
  <si>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</si>
  <si>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</si>
  <si>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</si>
  <si>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</si>
  <si>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</si>
  <si>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</si>
  <si>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</si>
  <si>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</si>
  <si>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</si>
  <si>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</si>
  <si>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</si>
  <si>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</si>
  <si>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</si>
  <si>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</si>
  <si>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</si>
  <si>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</si>
  <si>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</si>
  <si>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</si>
  <si>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</si>
  <si>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</si>
  <si>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</si>
  <si>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</si>
  <si>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</si>
  <si>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</si>
  <si>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</si>
  <si>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</si>
  <si>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</si>
  <si>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</si>
  <si>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</si>
  <si>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</si>
  <si>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</si>
  <si>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</si>
  <si>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</si>
  <si>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</si>
  <si>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</si>
  <si>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</si>
  <si>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</si>
  <si>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</si>
  <si>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</si>
  <si>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</si>
  <si>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</si>
  <si>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</si>
  <si>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</si>
  <si>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</si>
  <si>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</si>
  <si>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</si>
  <si>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</si>
  <si>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</si>
  <si>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</si>
  <si>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</si>
  <si>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</si>
  <si>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</si>
  <si>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</si>
  <si>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</si>
  <si>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</si>
  <si>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</si>
  <si>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</si>
  <si>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</si>
  <si>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</si>
  <si>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</si>
  <si>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</si>
  <si>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</si>
  <si>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</si>
  <si>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</si>
  <si>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</si>
  <si>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</si>
  <si>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</si>
  <si>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</si>
  <si>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</si>
  <si>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</si>
  <si>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</si>
  <si>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</si>
  <si>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</si>
  <si>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</si>
  <si>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</si>
  <si>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</si>
  <si>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</si>
  <si>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</si>
  <si>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</si>
  <si>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</si>
  <si>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</si>
  <si>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</si>
  <si>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</si>
  <si>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</si>
  <si>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</si>
  <si>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</si>
  <si>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</si>
  <si>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</si>
  <si>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</si>
  <si>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</si>
  <si>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</si>
  <si>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</si>
  <si>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</si>
  <si>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</si>
  <si>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</si>
  <si>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</si>
  <si>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</si>
  <si>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</si>
  <si>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</si>
  <si>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</si>
  <si>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</si>
  <si>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</si>
  <si>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</si>
  <si>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</si>
  <si>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</si>
  <si>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</si>
  <si>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</si>
  <si>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</si>
  <si>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</si>
  <si>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</si>
  <si>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</si>
  <si>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</si>
  <si>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</si>
  <si>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</si>
  <si>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</si>
  <si>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</si>
  <si>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</si>
  <si>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</si>
  <si>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</si>
  <si>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</si>
  <si>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</si>
  <si>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</si>
  <si>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</si>
  <si>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</si>
  <si>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</si>
  <si>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</si>
  <si>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</si>
  <si>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</si>
  <si>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</si>
  <si>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</si>
  <si>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</si>
  <si>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</si>
  <si>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</si>
  <si>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</si>
  <si>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</si>
  <si>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</si>
  <si>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</si>
  <si>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</si>
  <si>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</si>
  <si>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</si>
  <si>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</si>
  <si>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</si>
  <si>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</si>
  <si>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</si>
  <si>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</si>
  <si>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</si>
  <si>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</si>
  <si>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</si>
  <si>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</si>
  <si>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</si>
  <si>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</si>
  <si>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</si>
  <si>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</si>
  <si>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</si>
  <si>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</si>
  <si>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</si>
  <si>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</si>
  <si>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</si>
  <si>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</si>
  <si>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</si>
  <si>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</si>
  <si>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</si>
  <si>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</si>
  <si>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</si>
  <si>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</si>
  <si>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</si>
  <si>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</si>
  <si>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</si>
  <si>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</si>
  <si>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</si>
  <si>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</si>
  <si>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</si>
  <si>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</si>
  <si>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Собственники помещений 
МКД № 1 по улице Арсенальная,
МКД № 83, 87, 87А, 89, 104, 106 
по улице Сакко и Ванцетти, МКД № 6А, 15, 15Б по улице Вайцеховского,
(все - АО "УК Центрального района");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</si>
  <si>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6.350</t>
  </si>
  <si>
    <t>Собственники помещений МКД № 16, 18 по ул. Цюрупы (все - АО "УК Центрального района"), МКД № 36 по ул. Степана Разина; МКД № 36 по улице Цюрупы;  (все - АО "УК Центрального района"); МКД № 9 по ул. Цюрупы (ООО "УК "Стандарт Сити") ИП Абрамова Татьяна Ярославовна,</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</si>
  <si>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</si>
  <si>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</si>
  <si>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</si>
  <si>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</si>
  <si>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</si>
  <si>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</si>
  <si>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</si>
  <si>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4</t>
  </si>
  <si>
    <t>собственники помещений по ул. 232 Стрелковой дивизии, 39</t>
  </si>
  <si>
    <t>собственники помещений по ул. 232 Стрелковой дивизии, 51</t>
  </si>
  <si>
    <t>собственники помещений по ул. ул. 9 Января, 125</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</si>
  <si>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</si>
  <si>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</si>
  <si>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</si>
  <si>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</si>
  <si>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</si>
  <si>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</si>
  <si>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</si>
  <si>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</si>
  <si>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</si>
  <si>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</si>
  <si>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</si>
  <si>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</si>
  <si>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</si>
  <si>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</si>
  <si>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</si>
  <si>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</si>
  <si>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</si>
  <si>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</si>
  <si>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</si>
  <si>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</si>
  <si>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</si>
  <si>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</si>
  <si>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</si>
  <si>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</si>
  <si>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</si>
  <si>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</si>
  <si>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</si>
  <si>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</si>
  <si>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</si>
  <si>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</si>
  <si>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</si>
  <si>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</si>
  <si>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</si>
  <si>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</si>
  <si>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</si>
  <si>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</si>
  <si>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</si>
  <si>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</si>
  <si>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</si>
  <si>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</si>
  <si>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</si>
  <si>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</si>
  <si>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</si>
  <si>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</si>
  <si>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</si>
  <si>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</si>
  <si>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</si>
  <si>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</si>
  <si>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</si>
  <si>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</si>
  <si>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</si>
  <si>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</si>
  <si>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</si>
  <si>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</si>
  <si>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</si>
  <si>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</si>
  <si>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</si>
  <si>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</si>
  <si>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</si>
  <si>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</si>
  <si>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</si>
  <si>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</si>
  <si>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</si>
  <si>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</si>
  <si>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</si>
  <si>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</si>
  <si>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</si>
  <si>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</si>
  <si>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</si>
  <si>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</si>
  <si>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</si>
  <si>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</si>
  <si>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</si>
  <si>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</si>
  <si>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</si>
  <si>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</si>
  <si>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</si>
  <si>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</si>
  <si>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</si>
  <si>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</si>
  <si>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</si>
  <si>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</si>
  <si>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</si>
  <si>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</si>
  <si>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</si>
  <si>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</si>
  <si>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</si>
  <si>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</si>
  <si>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</si>
  <si>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</si>
  <si>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</si>
  <si>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</si>
  <si>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</si>
  <si>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</si>
  <si>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</si>
  <si>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</si>
  <si>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</si>
  <si>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</si>
  <si>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</si>
  <si>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</si>
  <si>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</si>
  <si>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</si>
  <si>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</si>
  <si>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</si>
  <si>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</si>
  <si>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</si>
  <si>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</si>
  <si>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</si>
  <si>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</si>
  <si>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</si>
  <si>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</si>
  <si>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</si>
  <si>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</si>
  <si>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</si>
  <si>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</si>
  <si>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</si>
  <si>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</si>
  <si>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1А</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</si>
  <si>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</si>
  <si>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</si>
  <si>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</si>
  <si>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</si>
  <si>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</si>
  <si>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</si>
  <si>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</si>
  <si>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</si>
  <si>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</si>
  <si>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</si>
  <si>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</si>
  <si>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</si>
  <si>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</si>
  <si>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</si>
  <si>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</si>
  <si>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</si>
  <si>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</si>
  <si>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</si>
  <si>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</si>
  <si>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</si>
  <si>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</si>
  <si>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</si>
  <si>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</si>
  <si>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</si>
  <si>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</si>
  <si>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</si>
  <si>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</si>
  <si>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</si>
  <si>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</si>
  <si>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</si>
  <si>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</si>
  <si>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</si>
  <si>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</si>
  <si>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</si>
  <si>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</si>
  <si>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</si>
  <si>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</si>
  <si>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</si>
  <si>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</si>
  <si>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</si>
  <si>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</si>
  <si>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</si>
  <si>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</si>
  <si>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</si>
  <si>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</si>
  <si>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</si>
  <si>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</si>
  <si>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</si>
  <si>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</si>
  <si>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</si>
  <si>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</si>
  <si>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</si>
  <si>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</si>
  <si>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МКД по Московскому проспекту, 3, 5  ИП Рогова Т.А., ИП Федорова Ирина Алексеевна, ИП Проценко В.П., ПАО Сбербанк лен</t>
  </si>
  <si>
    <t xml:space="preserve">МКД по ул. Политехнический пер., 2, Автогенный пер., 21, Труда пр., 8а, 10, ИП Севастьянова И.В. (Русский аппетит), ООО ДОВЕРИЕ </t>
  </si>
  <si>
    <t>Собственники помещений МКД № 247 г ул.45 Стрелковой дивизии</t>
  </si>
  <si>
    <t>Собственники помещений МКД № 35э по ул.Антонова-Овсеенко</t>
  </si>
  <si>
    <t>Собственники помещений МКД № 7б по ул.Антонова-Овсеенко</t>
  </si>
  <si>
    <t>Собственники помещений МКД Владимира Невского, 12а</t>
  </si>
  <si>
    <t>Собственники помещений МКД Карпинского, 35</t>
  </si>
  <si>
    <t>48</t>
  </si>
  <si>
    <t>ООО "УПРАВЛЯЮЩАЯ КОМПАНИЯ "ЖК КРИСТАЛЬНЫЙ"   
ИНН 3665801599 
ул. Холмистая, 1т оф.3</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</si>
  <si>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</si>
  <si>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ООО "АВА-кров"
ИНН 3663043999
Ленинский пр-т, 43а
</t>
  </si>
  <si>
    <t xml:space="preserve">ул. Иркутская 23                    
АО Тандер магазины
ООО Синторг 2010
Централизованная библиотечная система 
</t>
  </si>
  <si>
    <t>ООО "Парус"        
ИНН 3663157940   
ул. Хользунова, 72б</t>
  </si>
  <si>
    <t xml:space="preserve"> ул. Рижская 8                        
 Д/С № 183,                                 
ул. Витебская, Рижская, Ржевская, Калачеевская, Новохоперская</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</si>
  <si>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</si>
  <si>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</si>
  <si>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</si>
  <si>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</si>
  <si>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набережная Авиастроителей 18 (1-5) подъезд</t>
  </si>
  <si>
    <t>набережная Авиастроителей 18 (под. 9-13)
ул. Щорса 164, 166
ул. Циолковского 5а</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</si>
  <si>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</si>
  <si>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</si>
  <si>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</si>
  <si>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</si>
  <si>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</si>
  <si>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</si>
  <si>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</si>
  <si>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</si>
  <si>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</si>
  <si>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</si>
  <si>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</si>
  <si>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</si>
  <si>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</si>
  <si>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</si>
  <si>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ООО "АВА-кров" 
ИНН 3663043999
Ленинский пр-т, 43а</t>
  </si>
  <si>
    <t>3.284</t>
  </si>
  <si>
    <t>ул. Туполева, 21а</t>
  </si>
  <si>
    <t xml:space="preserve">51.637500        </t>
  </si>
  <si>
    <t>39.272357</t>
  </si>
  <si>
    <t>ООО "Старт Инвест" 
ИНН 3660256113</t>
  </si>
  <si>
    <t>284</t>
  </si>
  <si>
    <t>ТСЖ "Димитрова, 2"   
ИНН 7328086562       
ул.Димитрова. 2</t>
  </si>
  <si>
    <t xml:space="preserve">ТСЖ "Спортивная набережная, 7"             
 ИНН 366313317807       
наб. Спортивная, 7 </t>
  </si>
  <si>
    <t>ТСЖ "Мой дом"     
ИНН 3663029306      
ул. Димитрова. 157</t>
  </si>
  <si>
    <t>ТСН "ТСЖ Общий дом", 
ИНН3663108205, ул. Ростовская,61</t>
  </si>
  <si>
    <t>ООО "УК Центр коммунальных услуг"
ОГРН 1123668004261</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</si>
  <si>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</si>
  <si>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</si>
  <si>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</si>
  <si>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ул. Баррикадная 28, 30, 34, 37, 38, 38а, 39, 41 
ул. Отличников 37, 39, 41, 43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
РЕАЛЬНАЯ ШКОЛА
</t>
  </si>
  <si>
    <t xml:space="preserve">АО "УК Левобережного района"
ИНН 3663090798   
ул.Минская, 19/1                                          
 ООО "АВА-кров"
ИНН 3663043999
Ленинский пр-т, 43а
</t>
  </si>
  <si>
    <t xml:space="preserve">ООО"Промкровстрой"
ИНН 7725702899
Ленинский пр-т, 30
ООО УК "Жилой квартал"
ИНН 3664247025                                                     
 ул Кольцовская, д 58А,пом. 105         </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</si>
  <si>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</si>
  <si>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</si>
  <si>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АО "УК Левобережного района"
ИНН 3663090798
ул. Минская, 19/1                     
ООО УК "Элит-Дом"   
ИНН 3663076472   
Ленинский пр-т, 96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</si>
  <si>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</si>
  <si>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</si>
  <si>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</si>
  <si>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 xml:space="preserve">ул. Костромская 8, 8/2, 10, 12/2
ул. Цимлянская 4, 6, Путилина, 2,4             
ИП Манаенков С.В.
ООО "УК Город будущего", пер. Цимлянский, 4а 
РАДУГА
Централизованная библиотечная система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</si>
  <si>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</si>
  <si>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</si>
  <si>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10, 12, 14, 16
ул. Небольсина 1   (АВА кров)                  
 ООО Исток ТП №4 
ООО Синторг
РЕАЛЬНАЯ ШКОЛА
Светашов Анатолий Иванович
</t>
  </si>
  <si>
    <t xml:space="preserve">ул. Менделеева 15, 18, 18а, 20, 22, 24, 26, 28
ул. Цимлянская 2
пер. Цимлянский 1, 3, 5      
МЕДЭКСПРЕСС ООО
ООО Агроторг
</t>
  </si>
  <si>
    <t xml:space="preserve">АО "УК Левобережного района"                         
ООО УК "Забота"
</t>
  </si>
  <si>
    <t xml:space="preserve">ул. Менделеева 2, 4, 6, 8, 8а   
Централизованная библиотечная система </t>
  </si>
  <si>
    <t xml:space="preserve">ул. Небольсина 15, 17, 19, 21,13 
ул. Новосибирская 11, 9, Путилина, 12а,2,4,14а,16, 18,6,8,8а,10,10а,12                 
АО Тандер магазины
СТАНДАРТ-ИНВЕСТ ООО
</t>
  </si>
  <si>
    <t>ул. Новосибирская 19, 17 
ул. Ростовская 50/5                   
ООО Агроторг</t>
  </si>
  <si>
    <t xml:space="preserve">ул. Ростовская 54, 54/2, 56/1, 56/2, 
Новосибирская, 25/2                       
ООО СОЮЗ (Табакерка)
Спортивная школа №4
УК СервисКомфорт
 </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</si>
  <si>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</si>
  <si>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</si>
  <si>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</si>
  <si>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 xml:space="preserve">ул. Туполева 19, 21, 23, 25
ул. Баррикадная 31, 33, 35          
ИП Воищев Александр Петрович
ИП ТЫЧИНИН Н.В. (Робин Сдобин)
ООО Агроторг
</t>
  </si>
  <si>
    <t xml:space="preserve">ул. Циолковского 113/1, 113/2, 113/3, 113/4, 117, 119, 121, 121а,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</si>
  <si>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Ростовская 58/10           
ИП Анохина Т.М. (Робин сдобин)</t>
  </si>
  <si>
    <t xml:space="preserve">
ул. Костромская, 16, 17, 19
ул. Ростовская , 29а
    Д/С № 56 </t>
  </si>
  <si>
    <t xml:space="preserve">ООО УК "Жилой квартал"
ИНН 3664247025                                                      
ул Кольцовская, д 58А,пом. 105     
</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</si>
  <si>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</si>
  <si>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</si>
  <si>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</si>
  <si>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</si>
  <si>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ул. Туполева 27, 29 , 38     
РЕАЛЬНАЯ ШКОЛА
ЦОРО КУ ВО</t>
  </si>
  <si>
    <t xml:space="preserve">
ООО УК "Жилой квартал"
ИНН 3664247025                                                      
ул Кольцовская, д 58А,пом. 105     </t>
  </si>
  <si>
    <t>ул. Туполева, 15б            
Школа 30</t>
  </si>
  <si>
    <t xml:space="preserve">ул. Туполева, 15а                  
Д/С № 133
Централизованная библиотечная система
</t>
  </si>
  <si>
    <t>Саврасова,2                       
Центр занятости населения Коминтерновского района</t>
  </si>
  <si>
    <t>Корейская,6а,6б               
Панкова Оксана Анатольевна</t>
  </si>
  <si>
    <t>Ленинский проспект 5,7, 7/2, 7/3, 7/4 (1-5 п.)               ВЦРИ КУ ВО
ООО ВЭСП</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</si>
  <si>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</si>
  <si>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</si>
  <si>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</si>
  <si>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</si>
  <si>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</si>
  <si>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</si>
  <si>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</si>
  <si>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</si>
  <si>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</si>
  <si>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</si>
  <si>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</si>
  <si>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</si>
  <si>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</si>
  <si>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</si>
  <si>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ООО "УК Новый взгляд" ИНН 3666173851 
ул.Урицкого д.34</t>
  </si>
  <si>
    <t xml:space="preserve">ООО УК "СервисЛайн" ИНН  3662135051 
ул. Революции 1905 года, д. 80В  </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</si>
  <si>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</si>
  <si>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</si>
  <si>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</si>
  <si>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Ленинский проспект 71а, 73а    Боева Елена Васильевна
Зубарев Александр Тимофеевич
ИП Крюков Алексей Михайлович
ИП Шерстюков Александр Андреевич
ЧОУ Школа Мариоль 
Яшин Сергей Александрович</t>
  </si>
  <si>
    <t>пер. Ольховый 2б, 2в, 2г, 2д, 2е, 2ж                    Демидова Елена Анатольевна
ООО Винегрет плюс
Тиньков Алексендр Сергеевич
ЧУДО ЛИНГВИСТ</t>
  </si>
  <si>
    <t>Сп.Набережная,23б                                     
ТЕХЗАКАЗ ООО ТД</t>
  </si>
  <si>
    <t xml:space="preserve"> набережная Авиастроителей 14               
Котова Елена Михайловна
Москалева Валентина Алексеевна
СТО МАСТЕРОВ ООО
</t>
  </si>
  <si>
    <t xml:space="preserve">ООО "УК Манежная"    ИНН3666218319  
ул. Большая Манежная, 5 пом.12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</si>
  <si>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</si>
  <si>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</si>
  <si>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</si>
  <si>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</si>
  <si>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</si>
  <si>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</si>
  <si>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УК Бульвар                       
ИНН 3661086027               
 ул. Паровозная, д. 9</t>
  </si>
  <si>
    <t>ООО Каскад-Развитие" ИНН 366600728053  
пер. Ботанический, д. 47 А, п. 52</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</si>
  <si>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</si>
  <si>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ООО УК Партнер ИНН 3663104017 
ул.Черняховского д.15А</t>
  </si>
  <si>
    <t xml:space="preserve">ООО "УК Эльбрус" улДимитрова, дом 131, 
помещение 1/3           
3666217844
366301001 </t>
  </si>
  <si>
    <t xml:space="preserve">ул. МОПРа 2а                
ООО Альфа Рязань
ООО СРТ-Воронеж
Писарева Лидия Геннадьевна
</t>
  </si>
  <si>
    <t>ООО "Современный уровень"  ИНН 3661082706, 
ул. Антонова-Овсеенко, д.35э, пом.1/5,оф.2</t>
  </si>
  <si>
    <t>ООО"Зафира" ИНН3666153260                
 ул. Дорожная, д. 13</t>
  </si>
  <si>
    <t>Иркутскяа, 9                             
   ИП ТЫЧИНИН Н.В. (Робин Сдобин)</t>
  </si>
  <si>
    <t>ООО"Зафира"         
ИНН3666153260                 
ул. Дорожная, д. 13</t>
  </si>
  <si>
    <t xml:space="preserve">ООО УК "Жилой квартал"
ИНН 3664247025                                                     
 ул Кольцовская, д 58А,пом. 105     </t>
  </si>
  <si>
    <t>ООО "Юго-Восток"  ИНН 4816022704, 
ул. Антонова-Овсеенко, д.35э, пом.1/5,оф.4</t>
  </si>
  <si>
    <t>ООО УК Партнер ИНН 3663104017
 ул.Черняховского д.15А</t>
  </si>
  <si>
    <t>ООО "МУРОМ", АО "УК Железнодорожного района", ООО "СТАНДАРТЫ СЕРВИСА", ООО "ПКС", ООО "Ава-кров",  ООО "УК "Успех"</t>
  </si>
  <si>
    <t>ООО "МУРОМ"; ТСЖ Сахалинец; ООО "Ава-кров"; ООО "ПКС"</t>
  </si>
  <si>
    <t>ООО "МКС "Олимп", ООО "УК Янтарь", ООО "ПКС"</t>
  </si>
  <si>
    <t>ООО "ПКС", ООО "УК "Успех", ООО "МУРОМ", ТСЖ "Ленинский проспект, 173/2"</t>
  </si>
  <si>
    <t>ООО МедЭксперт,Д/С № 121,ГИМНАЗИЯ №9 (жд), Ленинский пр-кт, 136, 138, ул. Минская, 21</t>
  </si>
  <si>
    <t>1.91</t>
  </si>
  <si>
    <t>51.67358</t>
  </si>
  <si>
    <t>39.28996</t>
  </si>
  <si>
    <t>АО "УК Железнодорожного района"; ООО "Дом Центр"; ООО "ПКС"; ООО "Дипломат"; ООО УК "Железнодорожник"</t>
  </si>
  <si>
    <t>51.569495</t>
  </si>
  <si>
    <t>ул. 9 января, 241/2,ООО ГлавПивТорг,Трофимов Евгений Игоревич,Липман Евгений Яковлевич,,Лебедева Наталья Васильевна,ИП Попова Ирина Сергеевна (Русский аппетит),ИП Шибаева Антонина Тимофеевна,ИП Скворцова В.В.(робин сдобин),ООО ГОРОДСКАЯ АПТЕКА,ООО РОЗМАРИН,ООО СОЮЗ (Табакерка),
Дагаев Денис Александрович</t>
  </si>
  <si>
    <t xml:space="preserve">ул. 232 Стрелковой дивизии, 4,6,8; ул. Заполярная, 7,9; 
ул. Защитников Родины, 24; ул. Северцова, 32; МБОУ СОШ№81,ИП Новичихина А.В.,ИП Кязимова Л.В.,Шумилин Илья Андреевич,ООО Воронежские лотереи ,ИП Сныткина Наталья Евгеньевна,МКД г.Воронежа,ПЖСК Придонской-3 новая,Централизованная библиотечная система ,ИП Неробеева Е.И.,ООО Агротемп,Частный сектор г.Воронежа,ИП Скворцова В.В.(робин сдобин),
ООО ЧИСТЫЙ ИСТОЧНИК </t>
  </si>
  <si>
    <t>ул. 232 Стрелковой дивизии, 9,11,13,15, ИП Красных В.Б.,ТСЖ Гарант ,ООО СОЮЗ (Табакерка)</t>
  </si>
  <si>
    <t>ул. 232 Стрелковой дивизии, 21,17,19,23,25А, 25, 27,29,31,37,39,41; ул. Папова 10, ИП Байкишиев Мурват Дилавар Оглы,ООО ДИЭЛ ФАРМ,ЖСК Ровесник ,ИП Байкишиев Магеррам Дилавар Оглы,ЖСК Дружба ,ИП Саввина Т.А.,ООО СОЮЗ (Табакерка),ИП Меркулова Т.Н,АО РТК ,ИП Тамбовцев Максим Витальевич,ООО Аптека Миндаль,ИП Стрельникова И.И.,ИП КОДЕНЦЕВ Д.В.,ИП Лавлинская Татьяна Сергеевна,ИП Лебедева Анна Андреевна,ООО СОЦИАЛЬНАЯ АПТЕКА ЦЕНТР ,ООО АЛЬЯНС (Арбатская, 24, и Губарево),ПАО Ростелеком действ.,Мещерякова Людмила Федоровна,ООО ФИЛФАРМ ООО РегионПродукт,</t>
  </si>
  <si>
    <t>твердое покрвытие (асфальт)</t>
  </si>
  <si>
    <t>пер.  Городской, дома с 1 по 7, Балтийский тупик, дом  с 1 по 5, ул. Челюскинуев, д. 71а</t>
  </si>
  <si>
    <t>собственники помещений собственники помещений многоквартирного дома № 15 по ул. Краснознаменная;ИП Милованова О.И., ИП Седых С.Н., ИП Пенккая Е.А., ИП Шипилова И.А., ООО «Сто советов», ИП Нечаева И.А., ИП Киченко П.В., ООО «Медисно»</t>
  </si>
  <si>
    <t xml:space="preserve">ул. Революции 1905г.д. 80, 
пер. Мало-Московский, д. 1, 
ул. Пограничная, д. 2,                  </t>
  </si>
  <si>
    <t>6.351</t>
  </si>
  <si>
    <t>51.718615</t>
  </si>
  <si>
    <t>39.183973</t>
  </si>
  <si>
    <t>иное</t>
  </si>
  <si>
    <t>6.352</t>
  </si>
  <si>
    <t>51.719912</t>
  </si>
  <si>
    <t>39.185519</t>
  </si>
  <si>
    <t>ООО УК «РЕСУРСЭНЕРГО»</t>
  </si>
  <si>
    <t>б-р Победы,   10</t>
  </si>
  <si>
    <t xml:space="preserve">ООО УК "Дон" </t>
  </si>
  <si>
    <t>б-р Победы,   12</t>
  </si>
  <si>
    <t>б-р Победы,   13</t>
  </si>
  <si>
    <t>ТСЖ "Виктория-Северная"</t>
  </si>
  <si>
    <t>б-р Победы,   16</t>
  </si>
  <si>
    <t>ООО "УК "Воронежжилсервис"</t>
  </si>
  <si>
    <t xml:space="preserve">ООО УК "СтройТехника ",ТСН «ТСЖ Звезда» </t>
  </si>
  <si>
    <t>б-р Победы,   19</t>
  </si>
  <si>
    <t xml:space="preserve">ТСН "ТСЖ Бульвар Победы,19" </t>
  </si>
  <si>
    <t>б-р Победы,   2</t>
  </si>
  <si>
    <t xml:space="preserve">ООО УК "СтройТехника " </t>
  </si>
  <si>
    <t>б-р Победы,   22</t>
  </si>
  <si>
    <t>б-р Победы,   24</t>
  </si>
  <si>
    <t xml:space="preserve">ООО УК "ЗАБОТА"  </t>
  </si>
  <si>
    <t>б-р Победы,   25</t>
  </si>
  <si>
    <t xml:space="preserve">ООО УК "Жилищный Аргумент" </t>
  </si>
  <si>
    <t>б-р Победы,   26</t>
  </si>
  <si>
    <t xml:space="preserve">ООО УК "Городок" </t>
  </si>
  <si>
    <t xml:space="preserve"> ООО УК ЭМКД "Жизнь" </t>
  </si>
  <si>
    <t>б-р Победы,    35</t>
  </si>
  <si>
    <t>земельный участок не разграничен</t>
  </si>
  <si>
    <t>ООО УК Окружное</t>
  </si>
  <si>
    <t>б-р Победы,   36</t>
  </si>
  <si>
    <t>б-р Победы,    39</t>
  </si>
  <si>
    <t xml:space="preserve">ООО "К. И. Т.-сервис" </t>
  </si>
  <si>
    <t>б-р Победы,   4</t>
  </si>
  <si>
    <t>б-р Победы,   41</t>
  </si>
  <si>
    <t>б-р Победы,   42</t>
  </si>
  <si>
    <t xml:space="preserve">иное </t>
  </si>
  <si>
    <t xml:space="preserve">ООО Управляющая компания"Наш Дом" </t>
  </si>
  <si>
    <t>б-р Победы,   43</t>
  </si>
  <si>
    <t>б-р Победы,   44</t>
  </si>
  <si>
    <t>ООО "Эра ИТ"</t>
  </si>
  <si>
    <t>б-р Победы,   45а</t>
  </si>
  <si>
    <t xml:space="preserve">б-р Победы,   48а </t>
  </si>
  <si>
    <t>ТСЖ Развитие</t>
  </si>
  <si>
    <t>б-р Победы,   49</t>
  </si>
  <si>
    <t>б-р Победы,   50А</t>
  </si>
  <si>
    <t xml:space="preserve">ООО "Доверие" </t>
  </si>
  <si>
    <t>б-р Победы,   50в</t>
  </si>
  <si>
    <t>б-р Победы,    51</t>
  </si>
  <si>
    <t xml:space="preserve">ТСЖ "Рассветъ" </t>
  </si>
  <si>
    <t>б-р Победы,   51 А (1-6 подъезд)</t>
  </si>
  <si>
    <t>ООО Жилстройсервис</t>
  </si>
  <si>
    <t>б-р Победы,   51 А (7-14 подъезд)</t>
  </si>
  <si>
    <t>б-р Победы,   6</t>
  </si>
  <si>
    <t>б-р Победы,   7</t>
  </si>
  <si>
    <t>б-р Победы,   8</t>
  </si>
  <si>
    <t>б-р Победы,   9</t>
  </si>
  <si>
    <t xml:space="preserve">ООО "НАША ЭРА"  </t>
  </si>
  <si>
    <t>пр-кт Московский,   100</t>
  </si>
  <si>
    <t>ТСН Московский проспект 100</t>
  </si>
  <si>
    <t>пр-кт Московский,   102 ст.1</t>
  </si>
  <si>
    <t xml:space="preserve">ТСЖ "Московский 102" </t>
  </si>
  <si>
    <t>пр-кт Московский,   102 ст.2</t>
  </si>
  <si>
    <t>пр-кт Московский,   104 (96а)</t>
  </si>
  <si>
    <t>пр-кт Московский,   104, 104Б</t>
  </si>
  <si>
    <t>пр-кт Московский,   104В (площадка № 1)</t>
  </si>
  <si>
    <t>пр-кт Московский,   105</t>
  </si>
  <si>
    <t>ООО УК "Эверест""</t>
  </si>
  <si>
    <t>пр-кт Московский,   109</t>
  </si>
  <si>
    <t>пр-кт Московский,    109А</t>
  </si>
  <si>
    <t>ООО "УК "Веста"</t>
  </si>
  <si>
    <t>пр-кт Московский,   110 А</t>
  </si>
  <si>
    <t>пр-кт Московский,   112, 114</t>
  </si>
  <si>
    <t>ООО УК "Арка"</t>
  </si>
  <si>
    <t>пр-кт Московский,   113</t>
  </si>
  <si>
    <t>пр-кт Московский,   119</t>
  </si>
  <si>
    <t>пр-кт Московский,   123</t>
  </si>
  <si>
    <t>ТСЖ "Лада+ "</t>
  </si>
  <si>
    <t>пр-кт Московский,   125</t>
  </si>
  <si>
    <t>пр-кт Московский,   127</t>
  </si>
  <si>
    <t>пр-кт Московский,    129 А</t>
  </si>
  <si>
    <t>пр-кт Московский,   13/1</t>
  </si>
  <si>
    <t>пр-кт Московский,   131 А,Б,В</t>
  </si>
  <si>
    <t>пр-кт Московский,   133</t>
  </si>
  <si>
    <t xml:space="preserve">ТСЖ "Московский 133" </t>
  </si>
  <si>
    <t>пр-кт Московский,   137-141</t>
  </si>
  <si>
    <t>ТСЖ"Московский 137"  ТСН ТСЖ Московский -141</t>
  </si>
  <si>
    <t>пр-кт Московский,   145 А</t>
  </si>
  <si>
    <t>пр-кт Московский,    147</t>
  </si>
  <si>
    <t xml:space="preserve">ООО "Куликов и Товарищи" </t>
  </si>
  <si>
    <t>пр-кт Московский,   149а</t>
  </si>
  <si>
    <t>пр-кт Московский,    175</t>
  </si>
  <si>
    <t>ТСН "ТСЖ Московский 175"</t>
  </si>
  <si>
    <t xml:space="preserve">пр-кт Московский,   179 </t>
  </si>
  <si>
    <t>Земли ВГТУ</t>
  </si>
  <si>
    <t>пр-кт Московский,   179/3</t>
  </si>
  <si>
    <t>пр-кт Московский,   179/5</t>
  </si>
  <si>
    <t>пр-кт Московский,   179/7</t>
  </si>
  <si>
    <t>пр-кт Московский,   185</t>
  </si>
  <si>
    <t xml:space="preserve">ООО "Грин Парк" </t>
  </si>
  <si>
    <t>пр-кт Московский,   193</t>
  </si>
  <si>
    <t>пр-кт Московский,   195</t>
  </si>
  <si>
    <t>пр-кт Московский,   195 пл. 1</t>
  </si>
  <si>
    <t>пр-кт Московский,   19</t>
  </si>
  <si>
    <t xml:space="preserve">ООО УК "Каскад-Развитие" </t>
  </si>
  <si>
    <t>пр-кт Московский,   205</t>
  </si>
  <si>
    <t>пр-кт Московский,   213</t>
  </si>
  <si>
    <t>Собственники помещений МКД 24 по Московскому проспекту</t>
  </si>
  <si>
    <t xml:space="preserve">ООО УК "РЭП-101" </t>
  </si>
  <si>
    <t>ООО "ДОМ-ЦЕНТР"</t>
  </si>
  <si>
    <t>МКД по Московскому проспекту, 30, 32, 36, по Рабочему проспекту,103, 93, 80, ПАО Центрторг, ИП Трубецкой  Н., ООО АРБАТ - НЕДВИЖИМОСТЬ, Галкин Владимир Тихонович, ИП Кузнецов Евгений Николаевич,ИП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</si>
  <si>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48а по Московскому проспекту</t>
  </si>
  <si>
    <t>ООО УК "ЖК СТАТУС КОМФОРТ"</t>
  </si>
  <si>
    <t>пр-кт Московский,   5,7</t>
  </si>
  <si>
    <t>ООО "УК БОРЕЙ"</t>
  </si>
  <si>
    <t>пр-кт Московский,   6</t>
  </si>
  <si>
    <t>пр-кт Московский,   67</t>
  </si>
  <si>
    <t>пр-кт Московский,   8</t>
  </si>
  <si>
    <t>пр-кт Московский,   82</t>
  </si>
  <si>
    <t>ТСЖ "Ученический"</t>
  </si>
  <si>
    <t>пр-кт Московский,   85</t>
  </si>
  <si>
    <t>пр-кт Московский,   90</t>
  </si>
  <si>
    <t>ООО "УК  "Городской СервисЦентр"</t>
  </si>
  <si>
    <t>пр-кт Московский,   90 А</t>
  </si>
  <si>
    <t xml:space="preserve">ТСЖ "МОСКОВСКИЙ - 90А" </t>
  </si>
  <si>
    <t>пр-кт Московский,   90 корп. 1</t>
  </si>
  <si>
    <t>земли ВГУ</t>
  </si>
  <si>
    <t>пр-кт Московский,   91</t>
  </si>
  <si>
    <t>пр-кт Московский,   92</t>
  </si>
  <si>
    <t>ТСЖ "Московский 92</t>
  </si>
  <si>
    <t>пр-кт Московский,   92А</t>
  </si>
  <si>
    <t>ТСЖ "Дубрава"</t>
  </si>
  <si>
    <t>пр-кт Московский,   94</t>
  </si>
  <si>
    <t>ТСЖ "Московский 94"</t>
  </si>
  <si>
    <t>пр-кт Московский,   96А</t>
  </si>
  <si>
    <t>пр-кт Московский,    97А</t>
  </si>
  <si>
    <t>пр-кт Московский,   98 (1)</t>
  </si>
  <si>
    <t>ТСЖ "Омега"</t>
  </si>
  <si>
    <t>пр-кт Московский,   98 (2)</t>
  </si>
  <si>
    <t>пр-кт Московский,   99</t>
  </si>
  <si>
    <t>ООО УК "ПС-СЕРВИС"</t>
  </si>
  <si>
    <t>пер. Автогенный,    11а</t>
  </si>
  <si>
    <t xml:space="preserve"> "Зафира" </t>
  </si>
  <si>
    <t>пер. Автогенный,    13</t>
  </si>
  <si>
    <t>пер. Анненский,   1а</t>
  </si>
  <si>
    <t xml:space="preserve">ООО "УК МАСТЕР"  </t>
  </si>
  <si>
    <t>пер. Ботанический,   47 А</t>
  </si>
  <si>
    <t>пер. Здоровья,   1,7</t>
  </si>
  <si>
    <t>ООО "РЭК Жил. Содружество"</t>
  </si>
  <si>
    <t>пер. Здоровья,    13-21(15)</t>
  </si>
  <si>
    <t>пер. Здоровья,   5</t>
  </si>
  <si>
    <t>пер. Здоровья,   86А</t>
  </si>
  <si>
    <t>пер. Здоровья,   88а</t>
  </si>
  <si>
    <t>ООО "УК ЗДОРОВЬЕ"</t>
  </si>
  <si>
    <t>пер. Здоровья,   9, 11</t>
  </si>
  <si>
    <t xml:space="preserve">ООО УК "РЭК   Содружество" </t>
  </si>
  <si>
    <t>пер. Здоровья,   90/2</t>
  </si>
  <si>
    <t>ООО "УК Сервисдом"</t>
  </si>
  <si>
    <t>пер. Здоровья,   90 А</t>
  </si>
  <si>
    <t>ТСЖ "Квадрат"</t>
  </si>
  <si>
    <t>пер. Здоровья,   90 Г</t>
  </si>
  <si>
    <t>пер. Здоровья,   90 О</t>
  </si>
  <si>
    <t>пер. Здоровья,   90/3</t>
  </si>
  <si>
    <t>пер. Политехнический,    10</t>
  </si>
  <si>
    <t xml:space="preserve">ТСН "ТСЖ Политехнический 10" </t>
  </si>
  <si>
    <t>пер. Политехнический,   2</t>
  </si>
  <si>
    <t>пер. Славы,   3</t>
  </si>
  <si>
    <t>пер. Славы,   8</t>
  </si>
  <si>
    <t xml:space="preserve"> ООО "Беговое"</t>
  </si>
  <si>
    <t>пер. Ученический,   5</t>
  </si>
  <si>
    <t>площадь. Советов,    26а (Подгорное)</t>
  </si>
  <si>
    <t>ООО "Ипподромное"</t>
  </si>
  <si>
    <t>пр-кт Рабочий,   88</t>
  </si>
  <si>
    <t xml:space="preserve">ул. Елецкая  с 30 по 58, с 25 по 57; ул. Фруктова с 2 по 36 и с 1 по 31 ; ул. Задонская с 17 по 47 и с 18 по 50; </t>
  </si>
  <si>
    <t>пр-кт Труда,    109</t>
  </si>
  <si>
    <t xml:space="preserve"> ООО УК "ЖК"</t>
  </si>
  <si>
    <t>пр-кт Труда,   137</t>
  </si>
  <si>
    <t>пр-кт Труда,    14-16</t>
  </si>
  <si>
    <t>ООО "РЭП-101"</t>
  </si>
  <si>
    <t>пр-кт Труда,   147</t>
  </si>
  <si>
    <t>АО "УК Коминтерновского района"</t>
  </si>
  <si>
    <t>пр-кт Труда,   155</t>
  </si>
  <si>
    <t>пр-кт Труда,   157</t>
  </si>
  <si>
    <t>ТСЖ "Красные Зори"</t>
  </si>
  <si>
    <t>ООО УК "СИРИУС"</t>
  </si>
  <si>
    <t>пр-кт Труда,    27, 29</t>
  </si>
  <si>
    <t>пр-кт Труда,   3</t>
  </si>
  <si>
    <t>пр-кт Труда,   30, 32</t>
  </si>
  <si>
    <t>пр-кт Труда,    4, 4А</t>
  </si>
  <si>
    <t>ООО УК "Бульвар Победы"</t>
  </si>
  <si>
    <t>пр-кт Труда,   58</t>
  </si>
  <si>
    <t>пр-кт Труда,   59, 61</t>
  </si>
  <si>
    <t>пр-кт Труда,   68</t>
  </si>
  <si>
    <t>пр-кт Труда,   72</t>
  </si>
  <si>
    <t>пр-кт Труда,   73</t>
  </si>
  <si>
    <t>пр-кт Труда,   83</t>
  </si>
  <si>
    <t>пр-кт Труда,   88</t>
  </si>
  <si>
    <t>пр-кт Труда,   8</t>
  </si>
  <si>
    <t>ООО УК "ПОБЕДА"</t>
  </si>
  <si>
    <t xml:space="preserve">пр-кт Труда,   95 </t>
  </si>
  <si>
    <t>ул. 303 стрелковой дивизии,    3</t>
  </si>
  <si>
    <t>ул. 45 стрелковой дивизии,   104, 106, 108</t>
  </si>
  <si>
    <t>ул. 45 стрелковой дивизии,   116</t>
  </si>
  <si>
    <t>ул. 45 стрелковой дивизии,    22</t>
  </si>
  <si>
    <t>ул. 45 стрелковой дивизии,   223</t>
  </si>
  <si>
    <t>ул. 45 стрелковой дивизии,   226</t>
  </si>
  <si>
    <t>ООО "Альянс"</t>
  </si>
  <si>
    <t>ул. 45 стрелковой дивизии,   226А</t>
  </si>
  <si>
    <t>ул. 45 стрелковой дивизии,   232/1</t>
  </si>
  <si>
    <t>ООО "УК  Новый взгляд"</t>
  </si>
  <si>
    <t>ул. 45 стрелковой дивизии,   247/3</t>
  </si>
  <si>
    <t>ул 45 стрелковой дивизии,   247/6</t>
  </si>
  <si>
    <t>ул. 45 стрелковой дивизии,   247Г</t>
  </si>
  <si>
    <t>ул. 45 стрелковой дивизии,   247Е</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</si>
  <si>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</si>
  <si>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</si>
  <si>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</si>
  <si>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</si>
  <si>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</si>
  <si>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</si>
  <si>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</si>
  <si>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 xml:space="preserve"> ООО "Современный уровень" </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</si>
  <si>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</si>
  <si>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</si>
  <si>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</si>
  <si>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</si>
  <si>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</si>
  <si>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</si>
  <si>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ООО УК "ЦЕНТР ПЛЮС"</t>
  </si>
  <si>
    <t>ул. 45 стрелковой дивизии,   265</t>
  </si>
  <si>
    <t>ул. 45 стрелковой дивизии,    265А</t>
  </si>
  <si>
    <t>ТСЖ "Святогор"</t>
  </si>
  <si>
    <t>ул. 45 стрелковой дивизии,   267</t>
  </si>
  <si>
    <t xml:space="preserve"> ООО "Березка"</t>
  </si>
  <si>
    <t>ул. 45 стрелковой дивизии,    271</t>
  </si>
  <si>
    <t>ул. 45 стрелковой дивизии,    273</t>
  </si>
  <si>
    <t>ул. 45 стрелковой дивизии,    275/1</t>
  </si>
  <si>
    <t xml:space="preserve">ООО "Вест 1" </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</si>
  <si>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</si>
  <si>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</si>
  <si>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</si>
  <si>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</si>
  <si>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</si>
  <si>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</si>
  <si>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 а</t>
  </si>
  <si>
    <t>ул. 60 Армии,   15,17</t>
  </si>
  <si>
    <t>ул. 60 Армии,    21</t>
  </si>
  <si>
    <t xml:space="preserve">земельный участок не разграничен </t>
  </si>
  <si>
    <t>ул. 60 Армии,   22а, б</t>
  </si>
  <si>
    <t>ул. 60 Армии,    25</t>
  </si>
  <si>
    <t>ул. 60 Армии,   27</t>
  </si>
  <si>
    <t>ул. 60 Армии,   29</t>
  </si>
  <si>
    <t>ул. 60 Армии,   29а</t>
  </si>
  <si>
    <t>ул. 60 Армии,   3</t>
  </si>
  <si>
    <t>ул. 60 Армии,   31</t>
  </si>
  <si>
    <t>ул. 60 Армии,   35</t>
  </si>
  <si>
    <t>ул. 60 Армии,   37</t>
  </si>
  <si>
    <t>собственники помещений МКД 37 по ул. 60 Армии</t>
  </si>
  <si>
    <t>ул. 60 Армии,    2</t>
  </si>
  <si>
    <t>ООО УК «Северная Корона»</t>
  </si>
  <si>
    <t>МКД по ул.60 Армии, 2</t>
  </si>
  <si>
    <t>ул. 60 Армии,   6</t>
  </si>
  <si>
    <t>ул. 60 Армии,   8</t>
  </si>
  <si>
    <t>ул. 60-летия ВЛКСМ,   11(9)</t>
  </si>
  <si>
    <t>ул. 60-летия ВЛКСМ,    23</t>
  </si>
  <si>
    <t>ООО "ДИНАСТИЯ"</t>
  </si>
  <si>
    <t xml:space="preserve">ул. 9 Января,   110 </t>
  </si>
  <si>
    <t xml:space="preserve">ООО УК "Домовой" </t>
  </si>
  <si>
    <t>ул. 9 Января,   128</t>
  </si>
  <si>
    <t>ООО "АЛЫЕ ПАРУСА"</t>
  </si>
  <si>
    <t>ул. 9 Января,   130</t>
  </si>
  <si>
    <t>ул. 9 Января,   132</t>
  </si>
  <si>
    <t>ул. 9 Января,   148</t>
  </si>
  <si>
    <t>ул. 9 Января,    150</t>
  </si>
  <si>
    <t>ул. 9 Января,   170</t>
  </si>
  <si>
    <t xml:space="preserve">ООО "УК "ГСЦ" </t>
  </si>
  <si>
    <t>ул. 9 Января,   182/1</t>
  </si>
  <si>
    <t>ул. 9 Января,    200</t>
  </si>
  <si>
    <t>ул. 9 Января,    210</t>
  </si>
  <si>
    <t>ул. 9 Января,    254</t>
  </si>
  <si>
    <t>ул. 9 Января,   258</t>
  </si>
  <si>
    <t>ул. 9 Января,    262/1</t>
  </si>
  <si>
    <t>ООО "ВАТД Домостроитель"</t>
  </si>
  <si>
    <t>ул. 9 Января,    264</t>
  </si>
  <si>
    <t>ул. 9 Января,    264а</t>
  </si>
  <si>
    <t>ул. 9 Января,   266</t>
  </si>
  <si>
    <t>ул. 9 Января,   270</t>
  </si>
  <si>
    <t>ул. 9 Января,    270б</t>
  </si>
  <si>
    <t>ООО "Центр коммунальных услуг"</t>
  </si>
  <si>
    <t>ул. 9 Января,    272б</t>
  </si>
  <si>
    <t xml:space="preserve">ул. 9 Января,    276 </t>
  </si>
  <si>
    <t>ул. 9 Января,   278</t>
  </si>
  <si>
    <t>ТОН "ТСЖ" Монолит ОЛАН"</t>
  </si>
  <si>
    <t>ул. 9 Января,   280</t>
  </si>
  <si>
    <t xml:space="preserve">ТСЖ "Березка"  </t>
  </si>
  <si>
    <t>ул. 9 Января,   282</t>
  </si>
  <si>
    <t>ул. 9 Января,   282 а</t>
  </si>
  <si>
    <t xml:space="preserve">ТСЖ "Малахит" </t>
  </si>
  <si>
    <t>ул. 9 Января,   284</t>
  </si>
  <si>
    <t>ул. 9 Января,    286б</t>
  </si>
  <si>
    <t>ул. 9 Января,    288</t>
  </si>
  <si>
    <t>ул. 9 Января,   292</t>
  </si>
  <si>
    <t>ул. 9 Января,   294</t>
  </si>
  <si>
    <t>ул. 9 Января,   294А</t>
  </si>
  <si>
    <t>ул. 9 Января,   298</t>
  </si>
  <si>
    <t>ТСЖ "Сосна"</t>
  </si>
  <si>
    <t>ул. 9 Января,   298а</t>
  </si>
  <si>
    <t>ул. 9 Января,   300</t>
  </si>
  <si>
    <t>ул. 9 Января,   300/2</t>
  </si>
  <si>
    <t>ул. 9 Января,   300/3</t>
  </si>
  <si>
    <t>ул. 9 Января,   300/4</t>
  </si>
  <si>
    <t>ул. 9 Января,   300/5</t>
  </si>
  <si>
    <t>ул. 9 Января,    300Б</t>
  </si>
  <si>
    <t>ул. 9 Января,   302</t>
  </si>
  <si>
    <t xml:space="preserve">ТСН "ТСЖ" "Наш дом" </t>
  </si>
  <si>
    <t>ул. 9 Января,   304а</t>
  </si>
  <si>
    <t>ул. Антонова-Овсеенко,   13</t>
  </si>
  <si>
    <t>собственники помещений МКД 13 по ул. Антонова-Овсеенко</t>
  </si>
  <si>
    <t>ООО "УК Бульвар Победы "</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</si>
  <si>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</si>
  <si>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</si>
  <si>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</si>
  <si>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</si>
  <si>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</si>
  <si>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31А</t>
  </si>
  <si>
    <t>ул. Антонова-Овсеенко,   33 (пл. 2)</t>
  </si>
  <si>
    <t>ул. Антонова-Овсеенко,   33Б</t>
  </si>
  <si>
    <t>ООО УК "Суворов"</t>
  </si>
  <si>
    <t>ул. Антонова-Овсеенко,   35 Э</t>
  </si>
  <si>
    <t>ул. Антонова-Овсеенко,   35в</t>
  </si>
  <si>
    <t>ул. Антонова-Овсеенко,   7б</t>
  </si>
  <si>
    <t>ООО "УК "Мой город"</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</si>
  <si>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</si>
  <si>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</si>
  <si>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</si>
  <si>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</si>
  <si>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</si>
  <si>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</si>
  <si>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</si>
  <si>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</si>
  <si>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МКД по ул.Беговая,152,158, 160, ИП Трегубова Г.Н. (робин сдобин), ИП Занин Александр Митрофанович, ИП Скворцова В.В.(робин сдобин)</t>
  </si>
  <si>
    <t>ул. Беговая,   168</t>
  </si>
  <si>
    <t>ул. Беговая,   18</t>
  </si>
  <si>
    <t>ул. Беговая,   2/1</t>
  </si>
  <si>
    <t>ТСЖ "Беговая"</t>
  </si>
  <si>
    <t>ул. Беговая,    2/3</t>
  </si>
  <si>
    <t>ТСН ТСЖ "Север"</t>
  </si>
  <si>
    <t>ул. Беговая,   203А</t>
  </si>
  <si>
    <t>ул. Беговая,    217</t>
  </si>
  <si>
    <t>ул. Беговая,   219/2</t>
  </si>
  <si>
    <t>ул. Беговая,   219/3</t>
  </si>
  <si>
    <t>ул. Беговая,   219Е</t>
  </si>
  <si>
    <t>ул. Беговая,   223/4</t>
  </si>
  <si>
    <t>ООО "УК ЭКОДОМ"</t>
  </si>
  <si>
    <t>ул. Беговая,   223В</t>
  </si>
  <si>
    <t xml:space="preserve">ул. Беговая,   225 </t>
  </si>
  <si>
    <t>ул. Беговая,   229</t>
  </si>
  <si>
    <t>ул. Беговая,    4/1</t>
  </si>
  <si>
    <t>ул. Беговая,   59, 61</t>
  </si>
  <si>
    <t>ул. Беговая,   61</t>
  </si>
  <si>
    <t>ул. Беговая,   65</t>
  </si>
  <si>
    <t>ул. Беговая,   98</t>
  </si>
  <si>
    <t>ул. Брянская,   15А</t>
  </si>
  <si>
    <t>ООО УК "ДЕКАБРИСТОВ, 32"</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</si>
  <si>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</si>
  <si>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</si>
  <si>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</si>
  <si>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</si>
  <si>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</si>
  <si>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</si>
  <si>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</si>
  <si>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</si>
  <si>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t>
  </si>
  <si>
    <t>ул. Владимира Невского,   12а</t>
  </si>
  <si>
    <t>ул. Владимира Невского,   13</t>
  </si>
  <si>
    <t>ТСЖ "Высота"</t>
  </si>
  <si>
    <t>ул. Владимира Невского,    15</t>
  </si>
  <si>
    <t>ул. Владимира Невского,    17</t>
  </si>
  <si>
    <t>ул. Владимира Невского,   19</t>
  </si>
  <si>
    <t>ул. Владимира Невского,   19А</t>
  </si>
  <si>
    <t xml:space="preserve">ТСН "ТСЖ "НЕВСКОЕ" </t>
  </si>
  <si>
    <t>ул. Владимира Невского,   22/1</t>
  </si>
  <si>
    <t>ул. Владимира Невского,   25/2</t>
  </si>
  <si>
    <t>ул. Владимира Невского,   25/3</t>
  </si>
  <si>
    <t>ул. Владимира Невского,   25/6</t>
  </si>
  <si>
    <t>ул. Владимира Невского,   25/7</t>
  </si>
  <si>
    <t>ул. Владимира Невского,   25\11</t>
  </si>
  <si>
    <t>ул. Владимира Невского,   27</t>
  </si>
  <si>
    <t>ТСЖ "СВОБОДА"</t>
  </si>
  <si>
    <t>ул. Владимира Невского,   29\1</t>
  </si>
  <si>
    <t>ООО УК "Департамент Комфорта"</t>
  </si>
  <si>
    <t>ул. Владимира Невского,   3</t>
  </si>
  <si>
    <t>ул. Владимира Невского,    30</t>
  </si>
  <si>
    <t>ул. Владимира Невского,   31</t>
  </si>
  <si>
    <t>ул. Владимира Невского,    31А</t>
  </si>
  <si>
    <t xml:space="preserve">ТСЖ "Перспектива" </t>
  </si>
  <si>
    <t>ул. Владимира Невского,   31Б</t>
  </si>
  <si>
    <t>ТСЖ "Виктория "</t>
  </si>
  <si>
    <t>ул. Владимира Невского,    33 А, 35 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</si>
  <si>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</si>
  <si>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</si>
  <si>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</si>
  <si>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</si>
  <si>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</si>
  <si>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ООО УК "ВЕГА"</t>
  </si>
  <si>
    <t>ул. Владимира Невского,   38Б</t>
  </si>
  <si>
    <t>ул. Владимира Невского,   38В</t>
  </si>
  <si>
    <t>ул. Владимира Невского,   38Д</t>
  </si>
  <si>
    <t>ул. Владимира Невского,   39Б, Д</t>
  </si>
  <si>
    <t>ул. Владимира Невского,   4</t>
  </si>
  <si>
    <t>ул. Владимира Невского,   40</t>
  </si>
  <si>
    <t>б-р Победы,   20</t>
  </si>
  <si>
    <t>ул. Владимира Невского,   46</t>
  </si>
  <si>
    <t>ул. Владимира Невского,   47</t>
  </si>
  <si>
    <t>ул. Владимира Невского,   48</t>
  </si>
  <si>
    <t>ул. Владимира Невского,   48 В</t>
  </si>
  <si>
    <t>ул. Владимира Невского,   48Г</t>
  </si>
  <si>
    <t>ул. Владимира Невского,    49</t>
  </si>
  <si>
    <t>ООО "НОРД"</t>
  </si>
  <si>
    <t xml:space="preserve">ул. Владимира Невского,   55А </t>
  </si>
  <si>
    <t>ул. Владимира Невского,   57</t>
  </si>
  <si>
    <t>ул. Владимира Невского,   59</t>
  </si>
  <si>
    <t>ул. Владимира Невского,   61</t>
  </si>
  <si>
    <t>ул. Владимира Невского,   63 (</t>
  </si>
  <si>
    <t>ул. Владимира Невского,   65</t>
  </si>
  <si>
    <t>ул. Владимира Невского,   65А</t>
  </si>
  <si>
    <t>ООО УК "ПАРУС"</t>
  </si>
  <si>
    <t>ул. Владимира Невского,   67</t>
  </si>
  <si>
    <t>ул. Владимира Невского,   69</t>
  </si>
  <si>
    <t>ул. Владимира Невского,    7</t>
  </si>
  <si>
    <t>ул. Владимира Невского,   71</t>
  </si>
  <si>
    <t>ул. Владимира Невского,    79</t>
  </si>
  <si>
    <t>ТСЖ "НАШ ДОМ"</t>
  </si>
  <si>
    <t>ул. Владимира Невского,   81</t>
  </si>
  <si>
    <t>ул. Владимира Невского,   81А</t>
  </si>
  <si>
    <t>ул. Владимира Невского,   83</t>
  </si>
  <si>
    <t xml:space="preserve">ТСЖ "Невский 83" </t>
  </si>
  <si>
    <t>ул. Владимира Невского,   85,85А,85Б</t>
  </si>
  <si>
    <t>ул. Владимира Невского,   9</t>
  </si>
  <si>
    <t xml:space="preserve">ТСЖ"Северный -22" </t>
  </si>
  <si>
    <t>ул. Вольная,  44</t>
  </si>
  <si>
    <t>ул. Гайдара,   1 А</t>
  </si>
  <si>
    <t>ул. Гайдара,   11А</t>
  </si>
  <si>
    <t>ул. Алексея Геращенко,   4</t>
  </si>
  <si>
    <t>ООО "УК Каскад"</t>
  </si>
  <si>
    <t>ул. Дружинников,    15</t>
  </si>
  <si>
    <t>ул. Дружинников,   26</t>
  </si>
  <si>
    <t>ул. Еремеева,    1</t>
  </si>
  <si>
    <t>ул. Еремеева,    20</t>
  </si>
  <si>
    <t>ул. Еремеева,    33</t>
  </si>
  <si>
    <t>ул. Еремеева,    43</t>
  </si>
  <si>
    <t xml:space="preserve">ООО УК "Мастер" </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</si>
  <si>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</si>
  <si>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</si>
  <si>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</si>
  <si>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</si>
  <si>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</si>
  <si>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</si>
  <si>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24</t>
  </si>
  <si>
    <t>ул. Маршала Жукова,   26</t>
  </si>
  <si>
    <t>ул. Маршала Жукова,   4</t>
  </si>
  <si>
    <t>ул. Маршала Жукова,   5 А</t>
  </si>
  <si>
    <t>ул. Маршала Жукова,   6</t>
  </si>
  <si>
    <t>ул. Маршала Жукова,   7</t>
  </si>
  <si>
    <t>ул. Маршала Жукова,   9</t>
  </si>
  <si>
    <t>ул. Жемчужная,  6б</t>
  </si>
  <si>
    <t>ул. Загородная,   7А</t>
  </si>
  <si>
    <t xml:space="preserve">ТСН "ТСЖ ЗАГОРОДНАЯ, 7А" </t>
  </si>
  <si>
    <t>ТСЖ "Новое"</t>
  </si>
  <si>
    <t>ул. Зеленко,    22А</t>
  </si>
  <si>
    <t>ул. Зеленко,   6а</t>
  </si>
  <si>
    <t>ул. Ипподромная,   2а</t>
  </si>
  <si>
    <t>ул. Ипподромная,   68/2</t>
  </si>
  <si>
    <t>ООО "ЭК "СТАН"</t>
  </si>
  <si>
    <t>ул. Историка Костомарова,   46/2</t>
  </si>
  <si>
    <t>ул. Историка Костомарова,   48а</t>
  </si>
  <si>
    <t>ООО  УК "ЖК ГАЛАКТИКА"</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</si>
  <si>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</si>
  <si>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</si>
  <si>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</si>
  <si>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</si>
  <si>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</si>
  <si>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</si>
  <si>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</si>
  <si>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</si>
  <si>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 xml:space="preserve"> ООО "Фаворит"</t>
  </si>
  <si>
    <t>ул. Лидии Рябцевой,    28</t>
  </si>
  <si>
    <t>ул. Лидии Рябцевой,    47/3</t>
  </si>
  <si>
    <t>ул. Лидии Рябцевой,   50</t>
  </si>
  <si>
    <t>ЖСК "ДОМ"</t>
  </si>
  <si>
    <t>ул. Лидии Рябцевой,    53</t>
  </si>
  <si>
    <t xml:space="preserve">ул. Генерала Лизюкова,   101 </t>
  </si>
  <si>
    <t>ул. Генерала Лизюкова,   103,105</t>
  </si>
  <si>
    <t>ул. Генерала Лизюкова,    12</t>
  </si>
  <si>
    <t xml:space="preserve">ООО УК "Дон" ООО "НАША ЭРА"   ООО УК "ЗАБОТА"  </t>
  </si>
  <si>
    <t>ул. Генерала Лизюкова,   23</t>
  </si>
  <si>
    <t>ул. Генерала Лизюкова,   25</t>
  </si>
  <si>
    <t>ул. Генерала Лизюкова,    29,43</t>
  </si>
  <si>
    <t>ул. Генерала Лизюкова,    2б</t>
  </si>
  <si>
    <t>ул. Генерала Лизюкова,    3,17</t>
  </si>
  <si>
    <t>ул. Генерала Лизюкова,   35</t>
  </si>
  <si>
    <t>ул. Генерала Лизюкова,   36,38</t>
  </si>
  <si>
    <t>ул. Генерала Лизюкова,    36а</t>
  </si>
  <si>
    <t>ул. Генерала Лизюкова,   44</t>
  </si>
  <si>
    <t>ТСН ТСЖ "Лизюкова 44</t>
  </si>
  <si>
    <t>ул. Генерала Лизюкова,   46</t>
  </si>
  <si>
    <t>УЖК "Коминтерновский"</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</si>
  <si>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</si>
  <si>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</si>
  <si>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</si>
  <si>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</si>
  <si>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</si>
  <si>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</si>
  <si>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ТСН «ТСЖ «СИНЯЯ ПТИЦА»</t>
  </si>
  <si>
    <t>ул. Генерала Лизюкова,    65</t>
  </si>
  <si>
    <t>ул. Генерала Лизюкова,    66</t>
  </si>
  <si>
    <t>ООО "ЖСС"</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</si>
  <si>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</si>
  <si>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</si>
  <si>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</si>
  <si>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</si>
  <si>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</si>
  <si>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</si>
  <si>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</si>
  <si>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</si>
  <si>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</si>
  <si>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</si>
  <si>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</si>
  <si>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89</t>
  </si>
  <si>
    <t>ул. Генерала Лизюкова,    8а</t>
  </si>
  <si>
    <t xml:space="preserve">МКД по ул.Генерала Лизюкова, 8а, 10, по б-ру Победы,   15а, ООО фирма Выход, ООО ИТЦ ЛИФТ </t>
  </si>
  <si>
    <t>ул. Генерала Лизюкова,    9</t>
  </si>
  <si>
    <t>ул. Генерала Лизюкова,   91</t>
  </si>
  <si>
    <t>ул. Генерала Лизюкова,    93, 95</t>
  </si>
  <si>
    <t>ул. Генерала Лизюкова,    99</t>
  </si>
  <si>
    <t>ул. Машиностроителей,   13/1</t>
  </si>
  <si>
    <t>ТСЖ "Родник"</t>
  </si>
  <si>
    <t>ул. Машиностроителей,    18</t>
  </si>
  <si>
    <t>ул. Машиностроителей,   19</t>
  </si>
  <si>
    <t>ул. Машиностроителей,   34</t>
  </si>
  <si>
    <t>ул. Машиностроителей,   72</t>
  </si>
  <si>
    <t>ул. Машиностроителей,   9-11</t>
  </si>
  <si>
    <t>ул. Миронова,   39</t>
  </si>
  <si>
    <t>МКД по ул. Миронова, 39, ул. Антонова-Овсеенко 41, ИП Скворцова В.В.(робин сдобин),Андреева Татьяна Павловна,Круглова Елена Геннадьевна,Волков   А.,ООО Альфа Рязань,ООО СЕВЕРТОРГ ,Чеботаренко Светлана Александровна</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</si>
  <si>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</si>
  <si>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</si>
  <si>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</si>
  <si>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</si>
  <si>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</si>
  <si>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</si>
  <si>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</si>
  <si>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</si>
  <si>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</si>
  <si>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</si>
  <si>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</si>
  <si>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</si>
  <si>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</si>
  <si>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собственники помещений МКД 55/9 по ул. Независимости</t>
  </si>
  <si>
    <t>ул. Независимости,   55/2</t>
  </si>
  <si>
    <t>ул. Новгородская,   121(УК)</t>
  </si>
  <si>
    <t>ул. Новгородская,   127</t>
  </si>
  <si>
    <t>МКД по ул. Новгородская, 127, 137, 139, 141, ул.Беговая 134, ЗАО Фармацевтические препараты, ИП Иванченко Наталия Анатольевна, ООО СОЮЗ (Табакерка)</t>
  </si>
  <si>
    <t>ул. Новгородская,   131</t>
  </si>
  <si>
    <t>ул. Новый Поселок,   31</t>
  </si>
  <si>
    <t>Жилые дома по  ул. Новый Поселок с   11 по   59 и с   14 по   32</t>
  </si>
  <si>
    <t>ул. Остроухова,   1-5</t>
  </si>
  <si>
    <t>ул. Питомник,    23</t>
  </si>
  <si>
    <t>ул. Свердлова,   27</t>
  </si>
  <si>
    <t>ул. Свердлова,   24</t>
  </si>
  <si>
    <t>ул. Серафима Саровского,  179 кор. 1</t>
  </si>
  <si>
    <t>ул. Серафима Саровского,   179 кор. 1 площ. 2</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</si>
  <si>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</si>
  <si>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</si>
  <si>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</si>
  <si>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</si>
  <si>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</si>
  <si>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</si>
  <si>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</si>
  <si>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</si>
  <si>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МКД по Торпедо, 15, 17, 17а, 17б, 19, 21, 23, 25, 27, 31, 33, 35, 37, Д/С № 29, ПАО Квадра, ООО РегионПродуктМКД по Торпедо, 34, 34/1, Купавых Александр Николаевич,  ИП Харлампиева Е.  ,</t>
  </si>
  <si>
    <t>ул. Транспортная,   49,51</t>
  </si>
  <si>
    <t>ул. Транспортная,   65 А, 67</t>
  </si>
  <si>
    <t xml:space="preserve">ООО "ВАТД Домостроитель" ,  УК Коминтерновского района </t>
  </si>
  <si>
    <t>ул. Транспортная,   79</t>
  </si>
  <si>
    <t>ул. Транспортная,   81</t>
  </si>
  <si>
    <t>ул. Транспортная,   83</t>
  </si>
  <si>
    <t>ул. Урицкого,    124</t>
  </si>
  <si>
    <t>ул. Урицкого,   155/157</t>
  </si>
  <si>
    <t>ООО "СФГ СЕРВИС"</t>
  </si>
  <si>
    <t>ул. Урицкого,   20</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</si>
  <si>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</si>
  <si>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</si>
  <si>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</si>
  <si>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</si>
  <si>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</si>
  <si>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</si>
  <si>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</si>
  <si>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</si>
  <si>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</si>
  <si>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ТСЖ "Июльское"</t>
  </si>
  <si>
    <t>ул. Хользунова,    108</t>
  </si>
  <si>
    <t>ул. Хользунова,   109</t>
  </si>
  <si>
    <t xml:space="preserve">ул. Хользунова,   112 </t>
  </si>
  <si>
    <t>ул. Хользунова,   113(111)</t>
  </si>
  <si>
    <t>ул. Хользунова,   114</t>
  </si>
  <si>
    <t>собственники помещений МКД 114 по ул. Хользунова</t>
  </si>
  <si>
    <t>ул. Хользунова,   115(117)</t>
  </si>
  <si>
    <t>ул. Хользунова,   116</t>
  </si>
  <si>
    <t>ТСЖ "Северный 24"</t>
  </si>
  <si>
    <t>ул. Хользунова,   125</t>
  </si>
  <si>
    <t>МКД по ул.Хользунова, 121, 125 , 162,  ул. Беговая,150, ООО ФЕНИКС (табакерка), Авдеев Николай Анатольевич, ИП Скворцова В.В.(робин сдобин), ООО ТД АВГУСТ</t>
  </si>
  <si>
    <t>ул. Хользунова,   15</t>
  </si>
  <si>
    <t>ул. Хользунова,   17</t>
  </si>
  <si>
    <t>ул. Хользунова,   21а</t>
  </si>
  <si>
    <t>ул. Хользунова,   35</t>
  </si>
  <si>
    <t>ул. Хользунова,   38/1</t>
  </si>
  <si>
    <t>ул. Хользунова,   38/10</t>
  </si>
  <si>
    <t>ул. Хользунова,   40 д</t>
  </si>
  <si>
    <t>ТСЖ "НАУКА ВГУ"</t>
  </si>
  <si>
    <t>ул. Хользунова,   40,40А</t>
  </si>
  <si>
    <t>ФГБОУ ВО "ВГУ"</t>
  </si>
  <si>
    <t>ул. Хользунова,   40Б</t>
  </si>
  <si>
    <t>ТСЖ "Университетское"</t>
  </si>
  <si>
    <t>ул. Хользунова,   40В</t>
  </si>
  <si>
    <t xml:space="preserve">ТСЖ "Хользунова 40в" </t>
  </si>
  <si>
    <t>ул. Хользунова,   40Г</t>
  </si>
  <si>
    <t>ул. Хользунова,   42</t>
  </si>
  <si>
    <t>ул. Хользунова,   44</t>
  </si>
  <si>
    <t>ул. Хользунова,   46</t>
  </si>
  <si>
    <t>ул. Хользунова,   48</t>
  </si>
  <si>
    <t>ул. Хользунова,   50, 42 д</t>
  </si>
  <si>
    <t>ул. Хользунова,   60</t>
  </si>
  <si>
    <t>ул. Хользунова,    60Б</t>
  </si>
  <si>
    <t>ул. Хользунова,   64</t>
  </si>
  <si>
    <t>ул. Хользунова,   64а</t>
  </si>
  <si>
    <t>ул. Хользунова,    66</t>
  </si>
  <si>
    <t>ул. Хользунова,   72</t>
  </si>
  <si>
    <t>Собственники помещений МКД 72 по ул. Хользунова</t>
  </si>
  <si>
    <t>ул. Хользунова,    76</t>
  </si>
  <si>
    <t>ул. Хользунова,    80</t>
  </si>
  <si>
    <t xml:space="preserve">ТСЖ "Север"  </t>
  </si>
  <si>
    <t>ул. Хользунова,    82</t>
  </si>
  <si>
    <t>ул. Хользунова,   92</t>
  </si>
  <si>
    <t>собственники помещений МКД 92 по ул. Хользунова</t>
  </si>
  <si>
    <t>ул. Хользунова,   94</t>
  </si>
  <si>
    <t xml:space="preserve">ООО УК "94" </t>
  </si>
  <si>
    <t>ул. Хользунова,   96</t>
  </si>
  <si>
    <t>ул. Хользунова,   98</t>
  </si>
  <si>
    <t>ул. Хользунова,    9/4</t>
  </si>
  <si>
    <t>ООО "УК ТРОИЦКИЙ"</t>
  </si>
  <si>
    <t>ул. Хользунова,   99Б</t>
  </si>
  <si>
    <t xml:space="preserve">ООО  "УК Каскад" </t>
  </si>
  <si>
    <t>ул. Церковная,   61</t>
  </si>
  <si>
    <t xml:space="preserve">Жилые дома по ул. Церковная с   37 по   91 и с   52 по   78 </t>
  </si>
  <si>
    <t>ул. Шишкова,    57</t>
  </si>
  <si>
    <t>ул. Шишкова,    6</t>
  </si>
  <si>
    <t>ул. Шишкова,   61</t>
  </si>
  <si>
    <t>ул. Шишкова,   70А</t>
  </si>
  <si>
    <t>ул.Шишкова,  72/3</t>
  </si>
  <si>
    <t>ул.Шишкова,  72/4</t>
  </si>
  <si>
    <t>ул. Шишкова,   72/5</t>
  </si>
  <si>
    <t>ул. Шишкова,   72Б</t>
  </si>
  <si>
    <t>ТСН «ТСЖ «Антоновские яблоки»</t>
  </si>
  <si>
    <t>ул. Шишкова,   75</t>
  </si>
  <si>
    <t>ул. Шишкова,   8</t>
  </si>
  <si>
    <t>ул. Шукшина,   13, 15, 17</t>
  </si>
  <si>
    <t>ул. Шукшина,   21-25</t>
  </si>
  <si>
    <t>ул. Шукшина,   23</t>
  </si>
  <si>
    <t>ул. Электросигнальная    12</t>
  </si>
  <si>
    <t>ул. Электросигнальная,  7</t>
  </si>
  <si>
    <t>2.554</t>
  </si>
  <si>
    <t>ул. 60 Армии, 4</t>
  </si>
  <si>
    <t>51.703493</t>
  </si>
  <si>
    <t>39.161356</t>
  </si>
  <si>
    <t>Собственники помещений МКД № 2 по ул.60 Армии</t>
  </si>
  <si>
    <t>ООО УК «Северная корона»</t>
  </si>
  <si>
    <t>МКД по ул. 60 Армии,4</t>
  </si>
  <si>
    <t xml:space="preserve">ул. Новосибирская 34               
 ООО Мелодия здоровья 1
ООО СОЮЗ (Табакерка)
</t>
  </si>
  <si>
    <t xml:space="preserve">ООО "РЭК ЦЕНТРАЛЬНЫЙ"
ИНН 3663080655
ул. Фр. Энгельса, 33В
</t>
  </si>
  <si>
    <t>АО "УК Центрального района"
ИНН 3666177285
ул. Фр. Энгельса, 33В</t>
  </si>
  <si>
    <t>ООО УК "СтройТехника"
ИНН 3662124331
ул. Антонова-Овсеенко, 31А;
АО "УК Центрального района"
ИНН 3666177285
ул. Фр. Энгельса, 33В</t>
  </si>
  <si>
    <t>ООО "РЭК ЦЕНТРАЛЬНЫЙ"
ИНН 3663080655
ул. Фр. Энгельса, 33В;
АО "УК Центрального района"
ИНН 3666177285
ул. Фр. Энгельса, 33В</t>
  </si>
  <si>
    <t>Собственники помещений 
МКД № 3, 5, 9, 13, 15 по улице 3 Интернационала
(ООО "РЭК ЦЕНТРАЛЬНЫЙ"),
МКД № 1, 7, 7А по улице 3 Интернационала
(АО "УК Центрального района"), МКД № 30 по пер. Мельничный; Чеботарева Мария Ивановна, КОЛЛЕДЖ МЕДИЦИНСКИЙ.</t>
  </si>
  <si>
    <t>Собственники помещений 
МКД №  23 по улице Алексеевского                                              ( АО "УК Центрального района"),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(все - ООО "РЭК ЦЕНТРАЛЬНЫЙ"),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</si>
  <si>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ООО"ЖИЛСПЕЦСТРОЙ"
ИНН 366201001 УЛ ХОЛЬЗУНОВА, Д. 4, ПОМЕЩ. 3/1, ОФИС 305</t>
  </si>
  <si>
    <t>АО "УК Центрального района"
ИНН 3666177285
ул. Фр. Энгельса, 33В;
ТСН "ТСЖ "СВ 96"
ИНН 3666210292
ул.Сакко и Ванцетти,д.96,к.71;
Бизнес Центр "Арсенал"
ОГРН 1153668039953
ул. Арсенальная, 3</t>
  </si>
  <si>
    <t>ООО "РЭК ЦЕНТРАЛЬНЫЙ"
ИНН 3663080655
ул. Фр. Энгельса, 33В;
ЖСК "Технологический институт"
ИНН 3666061611
ул. Березовая роща, д. 10, к.82</t>
  </si>
  <si>
    <t>Собственники помещений
МКД № 46,  50,  56, 60 по ул. Березовая роща
(все - ООО "РЭК ЦЕНТРАЛЬНЫЙ");                                              МКД № 44, 52, 58  по улице Березовая роща (ООО УК "СИРИУС")  МКД № 48 по ул. Березовая роща 
(ООО "УК "НАНОТЕХНОСТРОЙ"")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</si>
  <si>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АО "УК Центрального района"
ИНН 3666177285
ул. Фр. Энгельса, 33В;
ТСЖ «Чайка»
ИНН 3666099559
ул. Таранченко, 31А</t>
  </si>
  <si>
    <t xml:space="preserve">
ООО "РЭК ЦЕНТРАЛЬНЫЙ"
ИНН 3663080655
ул. Фр. Энгельса, 33В;
ООО УК "СтройТехника" 
ИНН 3662124331
ул. Антонова-Овсеенко, д. 31А                                       ООО      "УК "ДОМ СЕРВИС"                ИНН 3664228880 ул. Орджоникидзе, 36Б, оф. 1</t>
  </si>
  <si>
    <t xml:space="preserve">Собственники помещений 
МКД № 70 по улице Володарского
(ООО "РЭК ЦЕНТРАЛЬНЫЙ"),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</si>
  <si>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Дзержинского, 4-6</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</si>
  <si>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</si>
  <si>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</si>
  <si>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АО "УК Центрального района"
ИНН 3666177285
ул. Фр. Энгельса, 33В;
МБДОУ «Центр развития ребенка – детский сад № 164
ИНН 3666039990
ул. Карла Маркса, 39</t>
  </si>
  <si>
    <t>АО "УК Центрального района"
ИНН 3666177285
ул. Фр. Энгельса, 33В;
ТСЖ "Алый парус"
ИНН 3666103477
ул. Карла Маркса, д. 40А</t>
  </si>
  <si>
    <t>Собственники помещений 
МКД № 108/110 по улице Карла Маркса,
МКД № 38 по улиц Кольцовская,
МКД № 21 по улице Комиссаржевской,
(все - ООО "РЭК ЦЕНТРАЛЬНЫЙ"),                                                МКД № 5 по улице Революции 1905 года (ООО "ВУК")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</si>
  <si>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АО "УК Центрального района"
ИНН 3666177285
ул. Фр. Энгельса, 33В;
ООО "РЭК ЦЕНТРАЛЬНЫЙ"
ИНН 3663080655
ул. Фр. Энгельса, 33В</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</si>
  <si>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</si>
  <si>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</si>
  <si>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5 по улице Комиссаржевской
(ООО "УК Борей"),
Собственники помещений
МКД № 2, 4 по ул. Комиссаржевской
(все - АО "УК Центрального района");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</si>
  <si>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АО "УК Центрального района"
ИНН 3666177285
ул. Фр. Энгельса, 33В;
ООО УК "АТЛАНТ"
ИНН 3664073682
ул. Пограничная, д. 2, оф. 3</t>
  </si>
  <si>
    <t>АО "УК Центрального района"
ИНН 3666177285
ул. Фр. Энгельса, 33В;
ЖСК-3
ИНН 3666059813
ул. Коммунаров, 45А</t>
  </si>
  <si>
    <t xml:space="preserve">Собственники помещений 
МКД № 5 по улице Короленко и МКД № 5 корп. 1 по улице Короленко </t>
  </si>
  <si>
    <t>ООО "РЭК ЦЕНТРАЛЬНЫЙ"
ИНН 3663080655
ул. Фр. Энгельса, 33В;
АО "УК Центрального района"
ИНН 3666177285
ул. Фр. Энгельса, 33В;
ООО "УК Каскад"
ИНН 3662149128
пер. Ракетный, д. 2, пом. III</t>
  </si>
  <si>
    <t xml:space="preserve">АО "УК Центрального района"
ИНН 3666177285
ул. Фр. Энгельса, 33В;
</t>
  </si>
  <si>
    <t>ООО "РЭК ЦЕНТРАЛЬНЫЙ"
ИНН 3663080655
ул. Фр. Энгельса, 33В;</t>
  </si>
  <si>
    <t>ООО УК "СтройТехника" 
ИНН 3662124331
ул. Антонова-Овсеенко, д. 31А;
ООО "РЭК ЦЕНТРАЛЬНЫЙ"
ИНН 3663080655
ул. Фр. Энгельса, 33В;
ООО УК "Суворов"
ИНН 3662173480
ул. Артамонова, д. 38В, оф. 5</t>
  </si>
  <si>
    <t>АО "УК Центрального района"
ИНН 3666177285
ул. Фр. Энгельса, 33В;
ООО "РЭК ЦЕНТРАЛЬНЫЙ"
ИНН 3663080655
ул. Фр. Энгельса, 33В;</t>
  </si>
  <si>
    <t>Собственники помещений МКД Ломоносова, 115 и частично земли, право собственности на которые не разграничено</t>
  </si>
  <si>
    <t>Собственники помещений МКД № 116/4, 116/8, 116/9
по улице Ломоносова (ООО "РЭК ЦЕНТРАЛЬНЫЙ"), МКД № 118 по улице Ломоносова (ООО УК "Новый взгляд");
ИП Сергеева Оксана Викторовна;
ООО СОЮЗ (Табакерка);
Частный сектор</t>
  </si>
  <si>
    <t>АО "УК Центрального района"
ИНН 3666177285
ул. Фр. Энгельса, 33В;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</si>
  <si>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(АО "УК Центрального района")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</si>
  <si>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 xml:space="preserve">ООО "УК Манежная"
ул. Большая Манежная, 5, оф. 12
</t>
  </si>
  <si>
    <t>АО "УК Центрального района"
ИНН 3666177285, ул. Фр. Энгельса, 33В;
ООО "РЭК ЦЕНТРАЛЬНЫЙ"
ИНН 3663080655, ул. Фр. Энгельса, 33В</t>
  </si>
  <si>
    <t>ООО "РЭК ЦЕНТРАЛЬНЫЙ"
ИНН 3663080655
ул. Фр. Энгельса, 33В;
АО "УК Центрального района"
ИНН 3666177285
ул. Фр. Энгельса, 33В                        ООО "УК Борей"
ИНН 3662288481
ул. Плехановская, д. 22, пом. VII</t>
  </si>
  <si>
    <t>Собственники помещений МКД № 18 по улице Плехановская
(ООО "РЭК ЦЕНТРАЛЬНЫЙ"),
МКД № 23 по улице Никитинская (ООО "УК Борей"),                                                                           МКД № 25, 27 по улице Никитинская
(АО "УК Центрального района"),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</si>
  <si>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Собственники помещений МКД № 7 по ул. Желябова</t>
  </si>
  <si>
    <t>ООО "РЭК ЦЕНТРАЛЬНЫЙ"
ИНН 3663080655
ул. Фр. Энгельса, 33В                                          ООО "УК "Дом Сервис"
ИНН 3664228880
ул. Орджоникидзе, д. 36Б                           ООО "УК Борей" ИНН 3662288481 ул. Плехановская, д. 22, пом. VII</t>
  </si>
  <si>
    <t>ООО "РЭК ЦЕНТРАЛЬНЫЙ"
ИНН 3663080655
ул. Фр. Энгельса, 33В                                                 ООО «УК Лидер»
1173668050676
ул. Кольцовская, 46А, оф. 16</t>
  </si>
  <si>
    <t>ООО "РЭК ЦЕНТРАЛЬНЫЙ"
ИНН 3663080655
ул. Фр. Энгельса, 33В                            ООО "Дипломат"
ИНН 3664248332
ул 20-Летия Октября, д. 103,    офис 10</t>
  </si>
  <si>
    <t xml:space="preserve">АО "УК Центрального района"
ИНН 3666177285
ул. Фр. Энгельса, 33В  </t>
  </si>
  <si>
    <t>АО "УК Центрального района"
ИНН 3666177285
ул. Фр. Энгельса, 33В ;
ООО "РЭК ЦЕНТРАЛЬНЫЙ"
ИНН 3663080655
ул. Фр. Энгельса, 33В;
ООО УК "ЖКС"
ИНН 3662990860
ул. Багряная, д. 14В, кв. 7</t>
  </si>
  <si>
    <t xml:space="preserve">ООО "РЭК ЦЕНТРАЛЬНЫЙ"
ИНН 3663080655
ул. Фр. Энгельса, 33В;
</t>
  </si>
  <si>
    <t>АО "УК Центрального района"
ИНН 3666177285
ул. Фр. Энгельса, 33В;</t>
  </si>
  <si>
    <t>АО "УК Центрального района"
ИНН 3666177285
ул. Фр. Энгельса, 33В;
ТСЖ "Петровский пассаж"
ИНН 3666142652
ул. 20-летия ВЛКСМ, д. 53А;
ТСЖ "Площадь Победы"
ИНН 3666134764
ул. Никитинская, д. 8А</t>
  </si>
  <si>
    <t xml:space="preserve">ООО УК "Гармония"
ОГРН 1203600015365
</t>
  </si>
  <si>
    <t xml:space="preserve">Собственники помещений МКД № 26А по улице Рылеева (Непосредстсвенное управление);
</t>
  </si>
  <si>
    <t xml:space="preserve">АО "УК Центрального района"
ИНН 3666177285
ул. Фр. Энгельса, 33В;
ГИМНАЗИЯ ИМ. АКАДЕМИКА Н.Г.БАСОВА ПРИ ВГУ </t>
  </si>
  <si>
    <t xml:space="preserve">ООО УК "МИР"
ИНН 3664233216
ул. Пограничная, д. 2, пом. IX;
</t>
  </si>
  <si>
    <t>ООО "РЭК ЦЕНТРАЛЬНЫЙ"
ИНН 3663080655
ул. Фр. Энгельса, 33В                                          ООО «УК Лидер»
1173668050676
ул. Кольцовская, 46А, оф. 16</t>
  </si>
  <si>
    <t xml:space="preserve">Собственники помещений
МКД № 67, 69 по ул. Средне-Московская (ООО УК "МИР"),                                                                                                    
МКД № 40 по ул. Революции 1905 года
(ООО "РЭК ЦЕНТРАЛЬНЫЙ"),
МКД № 71 по ул. Средне-Московская
(ООО "УК "Стандарт Сити");
 ИП Лихотин Алексей Николаевич (Русский аппетит),                        ООО СРТ-Воронеж </t>
  </si>
  <si>
    <t>АО "УК Центрального района"
ИНН 3666177285
ул. Фр. Энгельса, 33В;
ООО УК "Дом Сервис"
ИНН 3664228880
ул. Орджоникидзе, д. 36Б</t>
  </si>
  <si>
    <t>АО "УК Центрального района"
ИНН 3666177285
ул. Фр. Энгельса, 33В;                 ООО "РЭК ЦЕНТРАЛЬНЫЙ"
ИНН 3663080655
ул. Фр. Энгельса, 33В;</t>
  </si>
  <si>
    <t xml:space="preserve">Собственники помещений
МКД № 29, 31 по ул. Танкиста Серебрякова                                        ООО ГРАТЕКС </t>
  </si>
  <si>
    <t>Собственники помещений МКД №  3 по улице Тимирязева (ООО "РЭК ЦЕНТРАЛЬНЫЙ");                                                                МКД № 1 по улице Тимирязева
(УК ООО "НАША ЭРА");
ИП Бородина Ольга Николаевна,  Очеретяный Александр Николаевич, УК СервисЛайн</t>
  </si>
  <si>
    <t>ООО "РЭК ЦЕНТРАЛЬНЫЙ"
ИНН 3663080655
ул. Фр. Энгельса, 33В;
ТСЖ "Лесовод"
ИНН 3666129073
ул. Тимирязева, д. 6А</t>
  </si>
  <si>
    <t>ООО "РЭК ЦЕНТРАЛЬНЫЙ"
ИНН 3663080655
ул. Фр. Энгельса, 33В;
АО "УК Центрального района"
ИНН 3666177285
ул. Фр. Энгельса, 33В;                                                ООО "УК Борей"
ИНН 3662288481
ул. Плехановская, д. 22, пом. VII</t>
  </si>
  <si>
    <t>Собственники помещений МКД № 6 по ул. Феоктистова (АО "УК Центрального раойна"),
МКД № 6, 8 по ул. Мира (ООО "УК Борей") ,
МКД № 4 по ул. Феоктистова  (РЭК "ЦЕНТРАЛЬНЫЙ");            МКД № 2  по ул. Феоктистова (ООО "УК Борей") 
ИП Ткаченко Любовь Мирзовалиевна, ООО КОМПАНИЯ БКС, ДОМ ДЕТСТВА И ЮНОШЕСТВА,  ЗАО Картинки аптечная сеть, Баранов Владимир Николаевич, ООО АТРИУМ 2 ПЛЮС, ИП Подорожный А.Б., Серегин Андрей Владиславович, ПАО Сбербанк лен, Централизованная библиотечная система , Пасмарнова Ольга Петровна, Д/С № 18, ИП Талдыкина Любовь Сергеевна, ГБОУ ДПО ВО "УЧЕБНО-МЕТОДИЧЕСКИЙ ЦЕНТР СФЕРЫ КУЛЬТУРЫ И ИСКУССТВА"</t>
  </si>
  <si>
    <t xml:space="preserve">ООО "РЭК ЦЕНТРАЛЬНЫЙ"
ИНН 3663080655
ул. Фр. Энгельса, 33В;
АО "УК Центрального района"
ИНН 3666177285
ул. Фр. Энгельса, 33В;
ООО УК "Элит-Дом"
ИНН 3663076472
Ленинский пр-т, 96А;
ООО УК "МИР"
ИНН 3664233216
ул. Пограничная, д. 2, пом. IX;
ООО "УК "ТЕРРА"
ИНН 3666236075
ул. Ф. Энгельса, 33В, кв. 17     ООО "УК Борей"
ИНН 3662288481
ул. Плехановская, д. 22, пом. VII
</t>
  </si>
  <si>
    <t xml:space="preserve">ООО "РЭК ЦЕНТРАЛЬНЫЙ"
ИНН 3663080655
ул. Фр. Энгельса, 33В;
ЖСК "Наука" 
ОГРН 1033600062429
ул. Никитинская, 19;
ЖСК "Горпромторг"
ИНН 3666039711
ул. Фридриха Энгельса, д. 50
</t>
  </si>
  <si>
    <t>АО "УК Центрального района"
ИНН 3666177285
ул. Фр. Энгельса, 33В;
ООО "РЭК ЦЕНТРАЛЬНЫЙ"
ИНН 3663080655
ул. Фр. Энгельса, 33В;
ООО "УК "Стандарт Сити" ИНН 3662198975пр-т Московский, 114, оф. 2</t>
  </si>
  <si>
    <t>ТСЖ "Содружество"
ОГРН 1053600493638
ул. Чайковского, 1</t>
  </si>
  <si>
    <t>Собственники помещений МКД № 8 по ул. Чайковского (ООО "РЭК ЦЕНТРАЛЬНЫЙ"),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</si>
  <si>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 xml:space="preserve">Контейнерная площадка для ч.с.;
</t>
  </si>
  <si>
    <t>Загоровского, 7, корп. 3</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</si>
  <si>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</si>
  <si>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</si>
  <si>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</si>
  <si>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Загоровского, 13 корпус 3</t>
  </si>
  <si>
    <t>Собственники помещений МКД № 13 корпус 3 по улице Загоровского</t>
  </si>
  <si>
    <t xml:space="preserve">ООО "УК "СервисЛайн"  ОГРН 1083668023878  </t>
  </si>
  <si>
    <t>Собственники помещений МКД № 13 корпус 3 и № 13 корпус 2 по улице Загоровского</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</si>
  <si>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08.07.2024</t>
    </r>
  </si>
  <si>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</si>
  <si>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Собственники помещений 
МКД № 40 по улице Володарского,
МКД № 29, 31 по улице Таранченко
(все - АО "УК Центрального района"),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</si>
  <si>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r>
      <t xml:space="preserve">Собственники помещений МКД № 3 по пер. Купянский
(АО "УК Центрального района"),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</si>
  <si>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</si>
  <si>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</si>
  <si>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</si>
  <si>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Собственники помещений МКД № 2 по ул. Сиреневая
Частный сектор:
ул. Сиреневая, 1-7, 4, 6</t>
  </si>
  <si>
    <t>Собственники помещений МКД № 2, 6 по улице Ушинского
(все - ЖЭПК "ВСХИ"),
МКД № 4 по улице Ушинского (ООО «УК Лидер»),
МКД № 8 по улице Ушинского ( ЖЭПК "Медик");
Школа искусств 16,  ИП Неведрова Маргарита Николаевна
Частный сектор:
ул. Мичурина, 3-11</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</si>
  <si>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</si>
  <si>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6.353</t>
  </si>
  <si>
    <t>Авиационная, 2А</t>
  </si>
  <si>
    <t>51.663354</t>
  </si>
  <si>
    <t>39.217435</t>
  </si>
  <si>
    <t>Территория неразграничена</t>
  </si>
  <si>
    <t>Частный сектор:
ул. Авиационная, 2а</t>
  </si>
  <si>
    <t xml:space="preserve"> предоставлен по приказу ДИЗО №1111 под размещение КП</t>
  </si>
  <si>
    <t>собственники помещений МКД ул. 25 Января, 6б</t>
  </si>
  <si>
    <t>ИП Галин Н.Ю., ул. 25 Января, 6а</t>
  </si>
  <si>
    <t>ООО "ПКС", ООО "МУРОМ", ООО УК "Антарес", ООО "УК "Успех", ООО УК "Железнодорожник", ООО УК "Забота"</t>
  </si>
  <si>
    <t>собственники помещений МКД ул. 25 Января, 34б</t>
  </si>
  <si>
    <t>ООО "НОВЫЙ ГОРОД", ООО "Ава-кров", ООО "ПКС"</t>
  </si>
  <si>
    <t>ООО АЛЬФА-М (ком.),МОСО ВОРОНЕЖСКАЯ ФЕДЕРАЦИЯ ТХЭКВОНДО ,СЮТ № 3,ИП Занин А.М.,ООО ТК ЛЕТО, ул. 25 Января, 28, 32, 32а, 34, 40</t>
  </si>
  <si>
    <t>собственники помещений МКД ул. 25 Января, 34а</t>
  </si>
  <si>
    <t>Централизованная библиотечная система,ООО СТИМУЛ, Д/С № 176,ООО Кормед-Р, ул. 25 Января, 42,  ул. Переверткина, 43, 45, 47, 49, 51</t>
  </si>
  <si>
    <t>ООО УК "Железнодорожник", ООО "ПКС"</t>
  </si>
  <si>
    <t>АО Тандер магазины,ООО Агроторг, ул. 25 Января, 46, 48, 50, 52</t>
  </si>
  <si>
    <t>собственники помещений МКД ул. Артамонова, 7</t>
  </si>
  <si>
    <t>собственники помещений МКД ул. Артамонова, 8а</t>
  </si>
  <si>
    <t>Стародубцев Андрей Николаевич, ИП Зенищев М.А., ул. Артамонова, 18, 22, 24, 34а</t>
  </si>
  <si>
    <t>земельный участок не разграничен, проектирование и строительство жилых домов</t>
  </si>
  <si>
    <t>Черникова К.А., ул. Артамонова, 22б, 22в</t>
  </si>
  <si>
    <t>собственники помещений МКД ул. Артамонова, 22и</t>
  </si>
  <si>
    <t>Панкова Оксана Анатольевна,Мирошникова Мария Николаевна,ООО САПФИР,Кондусова Инна Валерьевна,Бахметьева Ольга Владимировна,ООО Легер (БИР МИР),ИП Карпова О.В.,                                                                                           ул. Артамонова, 34/1, 34/2, 34/3 ,34/4, 34/5</t>
  </si>
  <si>
    <t>Басова Г.П.,Михайлов В.А.,ИП Степанова Е.Ю., ул. Артамонова, 34/6, 34/8</t>
  </si>
  <si>
    <t>собственники помещений МКД ул. Артамонова, 34б</t>
  </si>
  <si>
    <t>собственники помещений МКД ул. Артамонова, 34ж</t>
  </si>
  <si>
    <t>АО Тандер магазины, ул. Артамонова, 34ж</t>
  </si>
  <si>
    <t xml:space="preserve">Зубащенко Павел Александрович,Централизованная библиотечная система,ООО СОЦИАЛЬНАЯ АПТЕКА ЦЕНТР, Детская школа искусств №14, (новая с 01.06.2012),ООО ПКФ Обувьбыт,АО Тандер магазины,Д/С № 57, ул. Артамонова, 34, 36, 38, 38а                                                          </t>
  </si>
  <si>
    <t>собственники помещений МКД ул. Артамонова, 38в</t>
  </si>
  <si>
    <t>собственники помещений МКД ул. Артамонова, 4д</t>
  </si>
  <si>
    <t>ИП Родин М.Ю.,Аистова Екатерина Викторовна,ООО ИНТЕРНЕТМЕДИА ,Бобкова О.С.,Сохнышева Татьяна Николаевна,ООО УМНЫЙ РИТЕЙЛ, ул. Артамонова, 4д</t>
  </si>
  <si>
    <t>собственники помещений МКД ул. Богатырская, 30</t>
  </si>
  <si>
    <t>ул. Богатырская, 30, ул. Элекровозная, 12а</t>
  </si>
  <si>
    <t>собственники помещений МКД ул. Богатырская, 36</t>
  </si>
  <si>
    <t>ул. Богдана Хмельницкого, 22</t>
  </si>
  <si>
    <t>Агаян Е.В.,ООО Ригла, АО Тандер магазины,ИП Репин С.И., ООО ВЛАСТА 36 ,ИП Набережнева А.Н.,ИП Тычинин Н.В. (Робин Сдобин),  ул. Артамонова, 1, 2, 2а, 3, 4, 4а, 5, 6, 8, 10, ул .Богдана Хмельницкого, 14б, 15, 16а, 17, 18а, 18б, 18г, 20, 20а, 20/1, 22, 24, 26, 26а</t>
  </si>
  <si>
    <t>ул. Богдана Хмельницкого, 25</t>
  </si>
  <si>
    <t>собственники помещений МКД ул. ул. Б. Хмельницкого, 25</t>
  </si>
  <si>
    <t>ИП Смирных Е.Г., АО Тандер магазины, ул. Богдана Хмельницкого, 25</t>
  </si>
  <si>
    <t>ул. Богдана Хмельницкого, 31</t>
  </si>
  <si>
    <t>ИП Папонова Г.А.,ИП Виноградова Т.М.(Русский аппетит),ООО ВЛАСТА 36 ,Переславцев Александр Витальевич,ИП Тычинин Н.В. (Робин Сдобин), Прилепин Н.И., ул. Богдана Хмельницкого, 29, 31, 33</t>
  </si>
  <si>
    <t>ул. Богдана Хмельницкого, 39</t>
  </si>
  <si>
    <t>Светителенко Елена Александровна,Конаныхина Татьяна Васильевна, ул. Богдана Хмельницкого, 37, 39, 43</t>
  </si>
  <si>
    <t>ул. Богдана Хмельницкого, 42</t>
  </si>
  <si>
    <t>ул. Богдана Хмельницкого, 48</t>
  </si>
  <si>
    <t>собственники помещений МКД ул. Богдана Хмельницкого, 48</t>
  </si>
  <si>
    <t>ул. Богдана Хмельницкого, 51</t>
  </si>
  <si>
    <t>ООО ХК Мебель Черноземья,ИП Морозова О.Ю., ИП Скурат Н.Д. 2655, ул. Богдана Хмельницкого, 51</t>
  </si>
  <si>
    <t>ул. Богдана Хмельницкого, 54</t>
  </si>
  <si>
    <t>ООО ЧИГЛАФАРМА, ООО СОЦИАЛЬНАЯ АПТЕКА ЦЕНТР ,Ремизова Д.В.,Ремизов А.А.,ООО АГРОПРОМЫШЛЕННАЯ ЯРМАРКА,ООО СОЮЗ (Табакерка),ООО УМНЫЙ РИТЕЙЛ ,Тарарыкова М.Ф.,ООО Альфа Рязань,ИП Воротникова Л.А.,Быковский Вадим Анатольевич,ИП Литаврина М.О., ул. Артамонова, 42, ул. Богдана Хмельницкого, 50, 50а, 50б, 52, 54, 54б, 56а</t>
  </si>
  <si>
    <t>ул. Богдана Хмельницкого, 56б</t>
  </si>
  <si>
    <t>Глаголева Наталья Константиновна,ООО АВГУСТ,Школа 71 (жд), ИП Ильченко А.В., ул. Богдана Хмельницкого, 56, 56б, 56в, 56г, 56д, 65</t>
  </si>
  <si>
    <t>ул. Богдана Хмельницкого, 57а</t>
  </si>
  <si>
    <t>собственники помещений МКД ул. Богдана Хмельницкого, 57А</t>
  </si>
  <si>
    <t>ул. Богдана Хмельницкого, 53, 57а, 59а, 61а, 63а, 65а</t>
  </si>
  <si>
    <t>ул. Богдана Хмельницкого, 64</t>
  </si>
  <si>
    <t>собственники помещений МКД ул. Богдана Хмельницкого, 64</t>
  </si>
  <si>
    <t>ул. Богдана Хмельницкого, 73</t>
  </si>
  <si>
    <t>ул. Богдана Хмельницкого, 67а, 69а, 71а, 73, 75, 77</t>
  </si>
  <si>
    <t>собственники помещений МКД ул. Гаршина, 6</t>
  </si>
  <si>
    <t>ул. Генерала Лохматикова, 29а</t>
  </si>
  <si>
    <t>ул. Генерала Лохматикова, 29а, 29б, 29г, 31а, 33</t>
  </si>
  <si>
    <t>ул. Генерала Лохматикова, 29в</t>
  </si>
  <si>
    <t>ПАО Сбербанк лен, ул. Генерала Лохматикова, 29в</t>
  </si>
  <si>
    <t>ул. Генерала Лохматикова, 37</t>
  </si>
  <si>
    <t>ул. Генерала Лохматикова, 31б, 35, 37, 39, 41</t>
  </si>
  <si>
    <t>ул. Генерала Лохматикова, 45</t>
  </si>
  <si>
    <t>собственники помещений МКД ул. Димитрова, 27</t>
  </si>
  <si>
    <t xml:space="preserve">ООО КРЕДИТ ЛОГИСТИКА ,ООО АЛЬФА-М (ком.),ИП Галин Н.Ю.,Смирнова Светлана Владимировна,Гармат Владимир Николаевич,Воронцова Тамара Владимировна,Борисенко Татьяна Геннадьевна,Наумкина Нина Алексеевна, ул. Димитрова, 27                                                     </t>
  </si>
  <si>
    <t>собственники помещений МКД ул. Димитрова, 51а</t>
  </si>
  <si>
    <t>собственники помещений МКД ул. Димитрова, 79</t>
  </si>
  <si>
    <t>ООО "УК РайДЕЗ ЖКХ Железнодоржного района"</t>
  </si>
  <si>
    <t>ул. Зои Космодемьянской, 15</t>
  </si>
  <si>
    <t>ООО МЕЛЗДРАВ ВОРОНЕЖ ,ИП Аплетов В.А.,ООО Геолайн ,ИП Клецова И.М.,ООО ЮГ ПИЦЦА ,ООО СОЮЗ (Табакерка),ИП Тычинин Н.В. (Робин Сдобин),ПРОКУРАТУРА ВОРОНЕЖСКОЙ ОБЛАСТИ,ИП Паринова О.В.,ИП Хомина М.В.,УМВД России по г.Воронежу,ООО Барика, ул. Зои Космодемьянской, 7, 9, 9а, 11, 13, 15, 19, Ленинский пр-кт, 177, 179, 181</t>
  </si>
  <si>
    <t>ИП Гущин С.С., АО Тандер магазины, ул. Калининградская, 100, 100а</t>
  </si>
  <si>
    <t>собственники помещений МКД ул. Калининградская, 102</t>
  </si>
  <si>
    <t xml:space="preserve">Пономаренко Сергей Сергеевич (русский аппетит),ИП Ларин Г.Г.,ООО СОЮЗ (Табакерка), ул. Калининградская, 102 </t>
  </si>
  <si>
    <t>собственники помещений МКД ул. Калининградская, 108</t>
  </si>
  <si>
    <t>Кузнецова Ольга Митрофановна,Сысоев Антон Владимирович,ИП Тычинин Н.В. (Робин Сдобин),ИП ШТЫКОВ В.В., ул. Калининградская, 108</t>
  </si>
  <si>
    <t>собственники помещений МКД ул. Конституции, 9а</t>
  </si>
  <si>
    <t xml:space="preserve">собственники помещений МКД ул. Ленинский проспект, 123 </t>
  </si>
  <si>
    <t>ООО Стикс,ООО ПКС,Хаджиев Руслан Гулямович,Старухина В.А.,ООО СОЮЗ (Табакерка),ИП ЛИТАВРИНА Р.С.,ООО РЕСТОМАНИЯ ,ООО БИСКВИТ,ИП Ефимкина Е.Б.,Милых Г.С.,ООО ПКФ Обувьбыт,ИП Сауляк Е.В., Ленинский пр-кт, 121, 123, ул. Минская, 11</t>
  </si>
  <si>
    <t>собственники помещений МКД ул. Ленинский проспект, 124а</t>
  </si>
  <si>
    <t>ООО Альфа Владимир,Тютюнников В.Н.,ООО ЛЕДА-МТ,Газпромбанк,ИП Галин Н.В.,ИП Тычинин Н.В.(Робин Сдобин),Тимофеева И. М.,ООО Гидросистемы,ООО СОБО,Меркулов Андрей Сергеевич, Ленинский пр-кт, 124а, 124б, 126</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</si>
  <si>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</si>
  <si>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Шершнева Ольга Ивановна ,ИП Черненко И.П.,Ильина Л.А.,ИП Семина А.Н.,ИП Ключникова А.Ф.,Савченко Т.М.,ООО ДНС Ритейл,Сербулова Вера Сергеевна,ООО ТРУДФАРМ,ООО ГРАНАТ,Соловьев Ю.И.,Крючков А.В.,Крючкова С.Е.,Бунеева Ирина  Анатольевна,АО МЕГАФОН РИТЕЙЛ ,ИП Литаврина М.О., Ленинский пр-кт, 125, 127, 129, 131, 133, 135</t>
  </si>
  <si>
    <t>собственники помещений МКД ул. Ленинский проспект, 144а</t>
  </si>
  <si>
    <t>собственники помещений МКД ул. Ленинский проспект, 146</t>
  </si>
  <si>
    <t>ООО АГРОЭКО-МАРКЕТ, ОООО ЧИГЛАФАРМА, ИП Рябцев О.А.,ООО СМАИ ,УСЗН Железнодорожного района г.Воронежа,Расчетный центр образовательных организаций Ж/Д,ООО ВЛАСТА 36 ,ООО ЛОТТА,ООО Альбион-2002 ,ООО ГВОЗДИ, Ленинский пр-кт, 159, 161, 163, 167, 165, 169, 173/1, 173/2, ул. Переверткина, 48</t>
  </si>
  <si>
    <t>собственники помещений МКД ул. Ленинский проспект, 171</t>
  </si>
  <si>
    <t>ООО "УК РайДЕЗ ЖКХ Железнодоржного района", ООО "МУРОМ", ООО "ПКС"</t>
  </si>
  <si>
    <t>ИП Репин С.И., Ленинский пр-кт, 203</t>
  </si>
  <si>
    <t>собственники помещений МКД Ленинский проспект, 205</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</si>
  <si>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проспект, 215</t>
  </si>
  <si>
    <t>ООО АЙВЕНГО,АО ПРОДТОРГ (ТС Чижик), Ленинский пр-кт, 213, 215, 215в</t>
  </si>
  <si>
    <t>собственники помещений МКД ул. Ленинский проспект, 221</t>
  </si>
  <si>
    <t>ИП Журавлева Ю.В.,ИП Пирцхелава З.В.,ООО Альбион-2002 ,ООО Агроторг,ИП Мягкова Е.В. (БИР МИР), Ленинский пр-кт, 221</t>
  </si>
  <si>
    <t>собственники помещений МКД Ленинский проспект, 223</t>
  </si>
  <si>
    <t>ИП Князева Г.Ю.,ООО СОЮЗ (Табакерка),ИП Тычинин Н.В. (Робин Сдобин),ИП Тогушова М.Е., Ленинский пр-кт, 227</t>
  </si>
  <si>
    <t>собственники помещений МКД ул. Минская, 2в</t>
  </si>
  <si>
    <t>собственники помещений МКД ул. Минская, 17/2</t>
  </si>
  <si>
    <t>ООО УК «Стабильность»</t>
  </si>
  <si>
    <t>ул. Минская, 21</t>
  </si>
  <si>
    <t>собственники помещений МКД ул. Минская, 21</t>
  </si>
  <si>
    <t>ООО "МКС "Олимп"; ООО УК «Стабильность»</t>
  </si>
  <si>
    <t>собственники помещений МКД ул. Минская, 25</t>
  </si>
  <si>
    <t>ИП Калинина Н.И.,Тимофеева И. М., ИП Гулевская Е.И., ул. Минская, 25, 25а</t>
  </si>
  <si>
    <t>собственники помещений МКД ул. Минская, 43/3</t>
  </si>
  <si>
    <t>Иванов В.М.,ООО Надежда, ул. Минская, 43/3</t>
  </si>
  <si>
    <t>ООО СОЮЗ (Табакерка),ИП Тычинин Н.В. (Робин Сдобин), ул. Минская, 45, 49, 51</t>
  </si>
  <si>
    <t>ИП Гришкова Н.Г,ООО БЕТА-М,Свинолупов Н.В.,Свинолупова Е.Н.,Свинолупов А.В.,ИП Руденко Л.И., ул. Минская, 55, 57, 59, 61</t>
  </si>
  <si>
    <t>земельный участок не разграничен, земли (участок) лесного фонда</t>
  </si>
  <si>
    <t>Бородин Д.Ф.,ООО АЛЬФА-М (ком.),Ведякина Раиса Вависльевна,Жигулев Владимир Валерьевич,Сафарян А.М.,Зиньковская В.П.,Андреева Людмила Николаевна,Ротин В.В.,Леонова Альбина Дмитриевна,ИП Тищенко Т.В.,Черных О.Н.,Анчакова О.И.,Малиновский М.И.,ООО АПТЕКА-А.в.е-1 ,Ерыгин И.В., ул. Минская, 67а</t>
  </si>
  <si>
    <t>ИП Гахов С.В.,Родионова Ю.М.,Битюцких Михаил Михайлович,ООО ЧОО ПАТРОН,Литвинова Евгения Владимировна,Сарычева С.А.,Красильникова С.Н.,Фоменко З.З.,Бочарова Л.Н., Ковалев Е.Н.,Арутюнян А.В.,ООО ПРОФИ МЕД ,Шамшеев В.А.,Березнев О.Л.,Долгов В.И.,Колесников Д.Б.,ИП Березкин А.А.,ООО ЗДОРОВЫЙ ГОРОД ,ИП Тычинин Н.В. (Робин Сдобин),Любавина Е.В., ул. Минская, 69/1</t>
  </si>
  <si>
    <t>ООО СТРОЙЦЕНТР ,Порокина М.А.,Рычков А.А.,Терентьева Н.С.,ООО СК ГЛАВСТРОЙ,Потрываев Виктор Митрофанович,Шершнев Александр Владимирович,ООО СТРОЙМАГНИТ ,ООО ЭЛЕКТРОНТОРГ ,ИП Костенецкий Д.О., ул. Минская, 69а</t>
  </si>
  <si>
    <t>Шевцова Наталья Алексеевна,ИП Баркалова Е.Ю.,Никитина Татьяна Александровна,ООО СОЮЗ (Табакерка),ООО СК ГЛАВСТРОЙ, ул. Минская, 69в</t>
  </si>
  <si>
    <t>ООО АЛЬФА-М (ком.),ООО ЭЛЕКТРОНТОРГ ,Жидкова Надежда Андреевна,Мариничев Илья Евгеньевич,ИП Тычинин Н.В. (Робин Сдобин),Золотухина Ю.П.,ООО Альбион-2002 ,ООО Апрель Воронеж,Золотухин А. Н., ул. Минская, 69, 71, 71а</t>
  </si>
  <si>
    <t>ИП Тепишкина Е.О.,Шабанов Д.Д.,Бутаев Денис Юрьевич,ООО ЭЛЕКТРОНТОРГ ,ИП Шинкарев С.Е.,ИП Корнишина Ю.В.,ООО ЮГ ФАРМА ВОРОНЕЖ,ИП ШТЫКОВ В.В.,Шкарин Сергей Владимирович,Романов В.В.,Гурова Е.В., ул. Минская, 77, 79, 81, 83</t>
  </si>
  <si>
    <t>ул. Маршала Одинцова, 2</t>
  </si>
  <si>
    <t>ул. Маршала Одинцова, 9</t>
  </si>
  <si>
    <t>Багдасарян Седрак Гагики,Багдасарян Диана Гагиковна,ООО СОЮЗ (Табакерка), ул. Маршала Одинцова, 4, 9, 11, 13, 15</t>
  </si>
  <si>
    <t>ул. Маршала Одинцова, 19</t>
  </si>
  <si>
    <t>ул. Маршала Одинцова, 23</t>
  </si>
  <si>
    <t>ул. Маршала Одинцова, 25а</t>
  </si>
  <si>
    <t>собственники помещений МКД ул. Маршала Одинцова, 25а</t>
  </si>
  <si>
    <t>ООО Центрторг-розница, ул. Маршала Одинцова, 25а</t>
  </si>
  <si>
    <t>ул. Маршала Одинцова, 25б/2</t>
  </si>
  <si>
    <t>собственники помещений МКД ул. Маршала Одинцова, 25б</t>
  </si>
  <si>
    <t>ООО АПТЕКА-А.в.е-1 ,ИП Ковалева М.А.,Тарасевич Дмитрий Георгиевич,ИП Соловьев И.В.,ИП Иванов С.С., ООО Барика, ул. Маршала Одинцова, 25б/1, 25б/2, 25б/5, 25б/6, 25б/7</t>
  </si>
  <si>
    <t>ул. Маршала Одинцова, 25б/3</t>
  </si>
  <si>
    <t>ООО СОЦИАЛЬНАЯ АПТЕКА ЦЕНТР, ул. Маршала Одинцова, 25б/3</t>
  </si>
  <si>
    <t>ул. Маршала Одинцова, 25б/4</t>
  </si>
  <si>
    <t>ул. Маршала Одинцова, 25б/10</t>
  </si>
  <si>
    <t>собственники помещений МКД ул. Набережная, 1а</t>
  </si>
  <si>
    <t>ООО "УК РайДЕЗ ЖКХ Железнодоржного района", ООО "МКС "Олимп"</t>
  </si>
  <si>
    <t>Зубащенко Павел Александрович,Ченыкаева С. В.,ИП Бобрешова Я.Г.,Корнюшина Наталья Владимировна (нотариус),ИП Одинцов Д.В.,Ченыкаев Владимир Васильевич,Амбарный А.И.,Милых Г.С.,ИП Быковский О.А,Арефьев Сергей Германович, ул. Остужева, 10, 12, ул. Переверткина, 18, 20, 22, 24</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</si>
  <si>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Остужева,20</t>
  </si>
  <si>
    <t>АО "УК Железнодорожного района",ООО "УК РайДЕЗ ЖКХ Железнодоржного района", ООО "АЛЫЕ ПАРУСА", ООО "Ава-кров"</t>
  </si>
  <si>
    <t>Корчагина Елена Алексеевна,Тарарыкова М.Ф.,АО ВКУСВИЛЛ,Д/С № 4,Чернышова Ютта Юрьевна,Алешичева Юлия Викторовна,ИП Долженков А.А.,ДУДОВ Ю.В., ул. Остужева, 16, 18, 20, 22</t>
  </si>
  <si>
    <t>собственники помещений МКД ул. Остужева, 28</t>
  </si>
  <si>
    <t>ООО Охотник и рыболов,Бородин Д.Ф.,Красикова Инна Владимировна,ИП Каширских И.Ю.,ИП Валиев Хуршед ,ИП Долгих Л.А.,ИП Махотин А.А.,ООО БОГАТЫРЬ,ИП Бобрик В.В.,АО Тандер магазины,ИП Можарова Арина Владимировна,ИП Скиба С.А.,ИП Маслова П.В.,ООО Юный техник ,Маслова Наталия Александровна,Сегал Юрий Ефимович,ИП Уточкина А.Г.,ООО АЛЕКС И КОМПАНИЯ,ООО ГУАВА,ЗАГС,ООО Русские Медицинские Технологии, Лукина Ирина Викторовна,ООО КЛЮЧ ,ЗАО Картинки аптечная сеть, ИП Гурьева Л.С.,ООО СТАРТ ( Табакерка),ООО СОЦИАЛЬНАЯ АПТЕКА ЦЕНТР ,ИП Заруцкий Григорий Алексеевич,ИП Лещенко И.Л., Ленинский пр-т, 150, 152, 154, ул. Остужева, 24, 28</t>
  </si>
  <si>
    <t>собственники помещений МКД ул. Остужева, 2/1</t>
  </si>
  <si>
    <t>собственники помещений МКД ул. Остужева, 29а</t>
  </si>
  <si>
    <t>собственники помещений МКД ул. Минская 27</t>
  </si>
  <si>
    <t>ООО ГАЗ-ИНВЕСТ ,ООО АВС-электро,ВРООИ "Искра Надежды",ООО СТИМУЛ,ИП Джалагония Н.В.,ООО АПРЕЛЬ ЦЧР ,ИП Тремазов В.В.,АО ПОДМОСКОВИЯ ,ООО Агроторг,ИП Еременко В.Я.,ООО АТЛАНТ (Би-БИ),АО Тандер магазины,ПАО Сбербанк лен, ул. Остужева, 5а,  ул. Переверткина, 11</t>
  </si>
  <si>
    <t>собственники помещений МКД ул. Остужева, 6</t>
  </si>
  <si>
    <t>Ширяев Дмитрий Александрович, Ляпина Елена Викторовна,ИП Ступникова Л.А.,ИП Лихотин А.Н. (Русский аппетит),ООО АМУЛЕТ ,ПАО Банк ВТБ лен., ул. Остужева, 6 (1/2 дома), 8, ул. Переверткина, 24а</t>
  </si>
  <si>
    <t>пер. Павловский, 14а</t>
  </si>
  <si>
    <t>собственники помещений МКД ул. Паровозная, 61</t>
  </si>
  <si>
    <t>ООО СОЮЗ (Табакерка),ООО СОБО, ул. Паровозная, 61</t>
  </si>
  <si>
    <t>собственники помещений МКД ул. Переверткина, 1/2</t>
  </si>
  <si>
    <t>АО ТД ПЕРЕКРЕСТОК,ООО АЛЬФА-М (ком.),Идиатулина Н.О.,Королева Лиана Михайловна,Костыгова Анна Юрьевна,Струк Е.Н.,Небольсина Ольга Александровна,ИП Цыбань-Загарина А.А., ИП Поливаева М.В.,ООО СОБО,Хаустова Ольга Александровна,Собакарь А.Н.,ООО ВИНМАРКЕТ,АО Тандер магазины,Воронкова Оксана Анатольевна,ООО ЮГ ФАРМА ВОРОНЕЖ,Черников М.А.,ООО Агроторг,ИП Пушкарный А.Д.,Кострикин И.Е.,Афанасьева Юлия Александровна,Московцева Екатерина Андреевна,Сухочева Инна Сергеевна,ИП Каврелишвили Л.А.,Кузнецова Александра Евгеньевна, ул. Переверткина, 1/1, 1/2, 1/6, 1/7</t>
  </si>
  <si>
    <t>собственники помещений МКД ул. Переверткина, 1/8</t>
  </si>
  <si>
    <t>собственники помещений МКД ул. Переверткина, 1/11</t>
  </si>
  <si>
    <t>собственники помещений МКД ул. Переверткина, 13</t>
  </si>
  <si>
    <t>собственники помещений МКД ул. Переверткина, 17</t>
  </si>
  <si>
    <t>БЛАГОТВОРИТЕЛЬНЫЙ ФОНД ДМИТРИЯ САУТИНА,ИП Левых О.Б.,УСЗН Железнодорожного района г.Воронежа, ул. Остужева, 1а, 3а, ул. Переверткина, 15, 17, 21, 23</t>
  </si>
  <si>
    <t>ООО "МУРОМ", ТСЖ "Радуга", ТСЖ "Надежда" 3661044080</t>
  </si>
  <si>
    <t>собственники помещений МКД ул. Переверткина, 31а</t>
  </si>
  <si>
    <t>ООО "УК РайДЕЗ ЖКХ Железнодоржного района", ООО "МКС "Олимп", ТСЖ "Антей-2", ООО "ПКС"</t>
  </si>
  <si>
    <t>ИП Коновалов Д.А. (Русский Аппетит), ул. Переверткина, 35/1, 52, 54, 56, 58, 60</t>
  </si>
  <si>
    <t>ИП Сысоева С.В., пер. Серафимовича, 10</t>
  </si>
  <si>
    <t>собственники помещений МКД переулок Серафимовича, 14</t>
  </si>
  <si>
    <t>собственники помещений МКД ул. Сомовская, 1</t>
  </si>
  <si>
    <t>собственники помещений МКД ул. Сомовская, 21б</t>
  </si>
  <si>
    <t>ООО АЛЬФА-М (ком.),ИП Дорохов Е.Ю. (табакерка),ООО ЛЕКО ,АО ПОДМОСКОВИЯ ,,ИП Еременко К.И.(робин сдобин),  ул. Сосновая, 2</t>
  </si>
  <si>
    <t>ул. Старых Большевиков, 2</t>
  </si>
  <si>
    <t>собственники помещений МКД ул. Старых Большевиков, 2</t>
  </si>
  <si>
    <t>ХМЕЛЕВ И.М.,Колесников Александр Станиславович ,Устюжанина Людмила Ивановна,ООО ЭЛЕКТРОНТОРГ ,ИП ОСИПОВА Н.А.,Лысенков Валерий Юрьевич,Ботвиньева Нина Антоновна,Мордовцев И.В.,ИП Киселева О.Ю.,Родионов В.С.,Зенин Борис Викторович,ИП РАДЧЕНКО С.М., ул. Старых Большевиков, 2</t>
  </si>
  <si>
    <t>ул. Старых Большевиков, 16</t>
  </si>
  <si>
    <t>ООО УК "ЗЕЛЕНЫЙ КВАРТАЛ",ООО "УК РайДЕЗ ЖКХ Железнодоржного района",  ООО "ПКС", ООО "Ава-кров", ООО УК "МЕДВЕДЬ"</t>
  </si>
  <si>
    <t>ИП Любезных Ю.И. (Русский Аппетит), ИП Степанищев П.В.,Ступкина Татьяна Николаевна,ИП Филимонова В.А., ул. Старых Большевиков, 14, 16, 18, 20/1, 20/2,ул. Гаршина, 16, 21</t>
  </si>
  <si>
    <t>ул. Старых Большевиков, 44а</t>
  </si>
  <si>
    <t>собственники помещений МКД ул. Старых Большевиков, 44а</t>
  </si>
  <si>
    <t>ул. Старых Большевиков, 54а/1</t>
  </si>
  <si>
    <t>земельный участок не разграничен, здания и сооружения ВВАТУ</t>
  </si>
  <si>
    <t>ул. Старых Большевиков, 54а/1, 54а/2, 54а/3</t>
  </si>
  <si>
    <t>собственники помещений МКД ул. Суворова, 65</t>
  </si>
  <si>
    <t>собственники помещений МКД ул. Суворова, 116</t>
  </si>
  <si>
    <t>собственники помещений МКД ул. Суворова, 122а</t>
  </si>
  <si>
    <t>собственники помещений МКД ул. Суворова, 122б</t>
  </si>
  <si>
    <t>собственники помещений МКД ул. Суворова, 122в</t>
  </si>
  <si>
    <t>собственники помещений МКД ул. Урывского, 11</t>
  </si>
  <si>
    <t>ООО АПВЗ, ИП Тычинин Н.В. (Робин Сдобин),  ул. Урывского, 3, 9, 11, пер. Павловский, 56</t>
  </si>
  <si>
    <t>собственники помещений МКД ул. Урывского, 5</t>
  </si>
  <si>
    <t>ООО Альфа Владимир,ИП Новикова Н.В., ул. Урывского, 5</t>
  </si>
  <si>
    <t>ИП Коновалов Д.А. (Русский Аппетит),ООО ОРИОН,ООО СОЮЗ (Табакерка),ИП Близнюк Е.А., ул. Урывского, 13, 13а, 15, 15а, 17/1</t>
  </si>
  <si>
    <t>собственники помещений МКД ул. Ф.Тютчева, 93/1</t>
  </si>
  <si>
    <t>ул. Федора Тютчева, 93/3</t>
  </si>
  <si>
    <t>Плотников С.В.,Голомолзина Анастасия Геннадиевна,Щербакова Александра Валерьевна,ООО Барика,ИП Тычинин Н.В. (Робин Сдобин), ул. Ф. Тютчева, 93/2, 93/3, 93/4</t>
  </si>
  <si>
    <t>ул. Федора Тютчева, 93/5</t>
  </si>
  <si>
    <t>ООО УК "36", ООО УК "КБД"</t>
  </si>
  <si>
    <t>Ходырева Ю.В.,ИП Лебедева А.А.,ИП Литаврин О.П.,ООО РЕСУРС,АО Тандер магазины, ул. Федора Тютчева, 93/5, 93/6, ул. Сельская, 2м</t>
  </si>
  <si>
    <t>ул. Федора Тютчева, 93а</t>
  </si>
  <si>
    <t>ул. Федора Тютчева, 95а</t>
  </si>
  <si>
    <t>Шевцова Наталья Алексеевна,Ходырева Ю.В.,Ведякина Раиса Вависльевна,Анчакова О.И.,Журавкова Кристина Юрьевна,Павличенко Нина Николаевна,Красильникова С.Н.,Рожкова Г.Е.,Николенко Е.М.,АО Тандер магазины,Ситникова Надежда Владимировна,ООО ЭЛЕКТРОНТОРГ ,ООО БЕТА-М,ООО Водотерма,Русанова Е.В.,Ленкова Н.Д., ул. Федора Тютчева, 95, 95а</t>
  </si>
  <si>
    <t>ул. Федора Тютчева, 95и</t>
  </si>
  <si>
    <t>Ходырева Ю.В.,Степанов Алексей Валентинович,ИП Рязанцева Ю.А.,Брежнева Татьяна Александровна,ООО ЭЛЕКТРОНТОРГ ,Литвинов В.И.,Утицких В.К.,Ситников Виктор Михайлович,ИП Ибрагимов Э.А.О.,Сазина Виолетта Викторовна,Попова Елена Николаевна,Дедова Е.И.,Панина Л.А.,Кулаков Андрей Сергеевич, ул. Федора Тютчева, 95е, 95и, 95л, 97, 99</t>
  </si>
  <si>
    <t>ул. Федора Тютчева, 95м</t>
  </si>
  <si>
    <t>ИП Балашкова Е.В.(Табакерка),Фильченко Е.И. ул. Федора Тютчева, 95м</t>
  </si>
  <si>
    <t>ул. Федора Тютчева, 103</t>
  </si>
  <si>
    <t>Шевцова Наталья Алексеевна,Подшивалов С.Ю.,Ключкин С.Г.,Сорокин Станислав Николаевич,Попова Ольга Сергеевна,Попов С.А.,Белебезьева Л.М.,Ситников Виктор Михайлович,Шевцова Елена Николаевна, ул. Федора Тютчева, 99а, 103</t>
  </si>
  <si>
    <t>Асеева Валентина Анатольевна,ПАО Сбербанк лен,ИП Тычинин Н.В. (Робин Сдобин),Гармат Владимир Николаевич, ул. Электровозная, 4, 6, 8</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</si>
  <si>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</si>
  <si>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</si>
  <si>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</si>
  <si>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</si>
  <si>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</si>
  <si>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</si>
  <si>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</si>
  <si>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</si>
  <si>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ООО "МУРОМ ПЛЮС", ООО УК "Антарес"; ООО "ПКС", ООО УК «Стабильность»</t>
  </si>
  <si>
    <t>ООО АЛЬФА-М (ком.),Солохин В.И.,ИП Андреева С.С.,ООО Агроторг, ООО Восток-Сервис-Поволжье, ЗАГС, ИП Корчагина С.Н., ул. 25 Января, 2, 2а, 4, 6, 8, 10, ул. Остужева, 1</t>
  </si>
  <si>
    <t>ООО "ПКС"; ООО УК «Стабильность»</t>
  </si>
  <si>
    <t>УПРАВЛЕНИЕ РОССЕЛЬХОЗНАДЗОРА по ВОРОНЕЖСКОЙ, Белгородской и Липецкой областям, ул. Артамонова, 6а, 8а, 9</t>
  </si>
  <si>
    <t>АО ТД ПЕРЕКРЕСТОК,Централизованная библиотечная система ,ООО АЛЬФА-М (ком.),АО Тандер магазины,Спортивная школа №18, ООО СМАИ ,ИП Рязанов А.П.,ООО СОЮЗ (Табакерка),ул. Артамонова, 11, 12, 12а, 13, 14, 15, 16, 20, ул. Богдана Хмельницкого, 30а, 32, 32а, пер. Богдана Хмельницкого, 7, 10а, 10б</t>
  </si>
  <si>
    <t>ООО "ПКС"; АО "УК Железнодорожного района", ООО УК «Стабильность»</t>
  </si>
  <si>
    <t>ООО АВРОРА 36,ИП Токарева О.Н.,ИП Паневин В.В.,ООО ЧИГЛАФАРМА, ООО СОЦИАЛЬНАЯ АПТЕКА ЦЕНТР ,Д/С № 57,ООО Барика,ООО Аптека Фитоплюс,ООО Апрель Воронеж, ПАО Сбербанк лен,ООО Генторг,ИП Шиянова А.В.,Стенюшкин Александр Борисович,ИП ОСИПОВА Н.А.,ИП Папонова Г.А.,Буркин Дмитрий Борисович,ООО ЛЕГИОН, ул. Артамонова, 26, 28, 30, 32, ул. Богдана Хмельницкого, 36, 38, 42, 44</t>
  </si>
  <si>
    <t>АО "УК Железнодорожного района", ООО "ПКС", ООО УК «Стабильность»</t>
  </si>
  <si>
    <t>ИП Богославская Е.В., ул. Богдана Хмельницкого, 46, 46а, 46б, 46в, 48</t>
  </si>
  <si>
    <t>ООО "УК РайДЕЗ ЖКХ Железнодоржного района", ООО "МКС "Олимп", ООО УК "МЕДВЕДЬ", ООО УК «Стабильность»</t>
  </si>
  <si>
    <t>Трохова Л.Е.,ООО СОЮЗ (Табакерка),ИП Тычинин Н.В. (Робин Сдобин), ИП Клецова И.М., Ленинский пр-кт, 130, 132, ул. Серафимовича, 41, 41а, 43</t>
  </si>
  <si>
    <t>ООО "УК РайДЕЗ ЖКХ Железнодоржного района", ООО "МКС "Олимп", ООО "АЛЫЕ ПАРУСА", ООО "ПКС", ООО УК «Стабильность»</t>
  </si>
  <si>
    <t xml:space="preserve">АЦентрализованная библиотечная система ,Управление служебных зданий действ., АО ПРОДТОРГ (ТС Чижик),Грибанова Е.А.,ООО БЕРЕЖЛИВАЯ АПТЕКА, ООО Амиталь,АО Тандер магазины,ООО Агроторг,ООО СОЮЗ (Табакерка),ИП Иванищева В.Н.,АО Банк Русский Стандарт,ООО АЛЬСЕВ,Пушкарев Александр Валерьевич, Рыжков Александр Юрьевич, Ленинский пр-кт, 139, 141, 143, 145, 147, 149, 151, 153, 155/1, 155/2                                                                                                                                </t>
  </si>
  <si>
    <t>ООО ПКФ М. Сервис,УСЗН Железнодорожного района г.Воронежа,Центр по гидрометеорологии и мониторингу окружающей среды,ИП Филипцов Ф.А.,Центр занятости населения г.Воронежа,ИП Ларин Г.Г.,ИП Князев С.В. (Русский аппетит), ул. 25 Января, 70, 72, Ленинский пр-кт, 185, 187, 189, 193, 195</t>
  </si>
  <si>
    <t>ул. Конституции, 135а, 139, ул. Липецкая, 108,108а, 108б, 120, 122, 124</t>
  </si>
  <si>
    <t>Бочарова Светлана Владимировна,УМВД России по г.Воронежу,ООО ЦЕНТР ОБЩЕСТВЕННОГО ПИТАНИЯ,ЧУДО ФЕНИКС ,ООО Информсвязь-Салон, ул. Минская, 17/1, 17/2, 19/1, 19/2</t>
  </si>
  <si>
    <t>ООО "ПКС", ООО УК «Стабильность»</t>
  </si>
  <si>
    <t>ООО Ригла,ИП Лим О.А., Ленинский пр-кт, 125а, ул. Минская, 3, 5, 7, 7а</t>
  </si>
  <si>
    <t>Приход Благовещенского кафедрального собора г. Воронежа,Батехин Алексей Владимирович, ул. Маршала Одинцова, 19, 21, 21а</t>
  </si>
  <si>
    <t>ООО "МКС "Олимп", ООО "НОВЫЙ ГОРОД", ООО "ПКС", ООО УК «Стабильность»</t>
  </si>
  <si>
    <t xml:space="preserve">ООО АЛЬФА-М (ком.),ИП Сахно М.О.,ИП Кислова О.В., Д/С № 120, АО Тандер магазины, ул. Остужева, 32, 32а, 44, 46, 48, 50, ул. Минская, 27, 29, 31, 35 </t>
  </si>
  <si>
    <t>ООО "УК РайДЕЗ ЖКХ Железнодоржного района", ТСЖ "Гранит", ООО УК "Забота", ООО "МКС "Олимп", ООО "АЛЫЕ ПАРУСА", ООО "ПКС", ООО УК «Стабильность»</t>
  </si>
  <si>
    <t>ООО ЧИГЛАФАРМА, Аносова Светлана Ивановна,ИП Карелин М.М.,Милых Г.С.,ООО Русичи,Д/С № 66,ООО УМНЫЙ РИТЕЙЛ ,ООО Барика,ООО ЛЕДА-МТ,Следственное управление Следственного комитета  РФ по Воронежской области,ООО ВЛАСТА 36 ,ООО ЗДОРОВЫЙ ГОРОД ,ООО КОРЗИНКА-6,ИП Кириллова Т.В.,ИП Павленко П.А.,ООО Ригла, ул. Остужева, 5, 7, 11, 13, 15, 17, ул. Переверткна, 26, 26а, 28, 30, 32, 38</t>
  </si>
  <si>
    <t>ООО "ПКС",  ООО "АЛЫЕ ПАРУСА", ООО "МКС "Олимп", ООО УК «Стабильность»</t>
  </si>
  <si>
    <t>ИП Макаров Б.С.,ИП Шиянова А.В.,Спортивный клуб для людей с ограниченными возможностями здоровья,ООО Апрель Воронеж,ПАО Сбербанк лен,Тонишева Н.П.,Анохин Андрей Васильевич,Воронежская региональная общественная организация охотников и рыболовов,Золотарев Валерий Анатольевич,ООО Барика,ООО ПродвижениеФарм,Журжа Роман Константинович, ул. Минская, 1, 1а, ул. Переверткина, 2, 4, 12, 14</t>
  </si>
  <si>
    <t>ул. Хабаровская, 1, 3, 7, 9, 9а, 11</t>
  </si>
  <si>
    <t>б-р Победы,   3</t>
  </si>
  <si>
    <t>б-р Победы,   18 а</t>
  </si>
  <si>
    <t>б-р Победы,   ,28</t>
  </si>
  <si>
    <t>б-р Победы,   31</t>
  </si>
  <si>
    <t>пр-кт Московский,   189\2</t>
  </si>
  <si>
    <t>пр-кт Московский,   189\3</t>
  </si>
  <si>
    <t>пр-кт Московский,   189\4</t>
  </si>
  <si>
    <t>пр-кт Московский,   215</t>
  </si>
  <si>
    <t>пр-кт Московский,   24</t>
  </si>
  <si>
    <t>пр-кт Московский,    3</t>
  </si>
  <si>
    <t>пр-кт Московский,   36</t>
  </si>
  <si>
    <t>пр-кт Московский,   48 а</t>
  </si>
  <si>
    <t>пр-кт Рабочий,     100</t>
  </si>
  <si>
    <t>пр-кт Труда,    21 (Варейкиса,68)</t>
  </si>
  <si>
    <t>МКД по ул.60 Армии,23, 25, ул.Генерала Лизюкова, 28,32 , ИП Авдеев Николай Анатольевич (табакерка)</t>
  </si>
  <si>
    <t xml:space="preserve"> ул.9 Января, 166  ул.  Торпедо 13а</t>
  </si>
  <si>
    <t>ул. Загородная,   15</t>
  </si>
  <si>
    <t>ул. Ипподромна,    2В</t>
  </si>
  <si>
    <t>ул. Историка Костомарова,  ,   46/1</t>
  </si>
  <si>
    <t>МКД по ул. Генерала Лизюкова,  34, 36, 38, 40,  ЕДИНАЯ РОССИЯ региональное отделение партии, КУВО УСЗН Коминтерновского района г.Воронежа, АО Тандер магазины, УК КБУ, ООО НИКА, КП ВО Воронежфармация, ИП ЛИТАВРИНА РИТА СТЕФАНОВНА, ЗАО Фармацевтические препараты, Наджафова Галина Васильевна, ИП Виноградов С.А. (Русский аппетит)</t>
  </si>
  <si>
    <t>МКД по ул. Беговая, 163,167, 177, 183, 185, 187, ул. Солнечная, 20, 22,  28, 105, пер. Солнечный, 7, 8, 28, 30, 60, ул. Связистов, 32, ул. Киевская, 48,50</t>
  </si>
  <si>
    <t>МКД по ул.Хользунова, 10, 10б, 12, по ул. Шишкова, 73ООО ПКЦ , Новичихина Наталья Александровна,Голикова Ксения Александровна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</si>
  <si>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</si>
  <si>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МКДШишкова, 8</t>
  </si>
  <si>
    <t>МКД по ул.Шукшина, 17, 19, 25, 29, 31, 21,  по ул. Миронова, 43а,43б,49, ООО "РЕМЭКС", ООО "ЦЕНТР ТОРГОВЛИ"</t>
  </si>
  <si>
    <t>МКД по ул. Электросигнальная 3,5,7, ИП Еременко К.И.((робин сдобин), ИП Бочарова К.С. Русский Аппетит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</si>
</sst>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2"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sz val="11"/>
      <color rgb="FFFF0000"/>
      <name val="Times New Roman"/>
      <family val="1"/>
      <charset val="204"/>
    </font>
    <font>
      <b/>
      <sz val="11"/>
      <color rgb="FFFF0000"/>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6" fillId="0" borderId="0"/>
  </cellStyleXfs>
  <cellXfs count="274">
    <xf numFmtId="0" fontId="0" fillId="0" borderId="0" xfId="0"/>
    <xf numFmtId="0" fontId="4" fillId="0" borderId="0" xfId="0" applyFont="1"/>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1" xfId="0" applyFont="1" applyFill="1" applyBorder="1" applyAlignment="1">
      <alignment horizontal="center" vertical="center" wrapText="1"/>
    </xf>
    <xf numFmtId="17" fontId="5"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8"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0"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2" borderId="0" xfId="0" applyFill="1"/>
    <xf numFmtId="0" fontId="18" fillId="2" borderId="6" xfId="0"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18" fillId="2" borderId="11"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8" fillId="2" borderId="11" xfId="0" applyFont="1" applyFill="1" applyBorder="1" applyAlignment="1">
      <alignment horizontal="center" vertical="center" wrapText="1" shrinkToFit="1"/>
    </xf>
    <xf numFmtId="1" fontId="18" fillId="2" borderId="11" xfId="0" applyNumberFormat="1"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4" fontId="18" fillId="2" borderId="11" xfId="0"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0" fontId="18" fillId="2" borderId="0" xfId="0" applyFont="1" applyFill="1" applyAlignment="1">
      <alignment horizontal="center" vertical="center"/>
    </xf>
    <xf numFmtId="0" fontId="14" fillId="2" borderId="11" xfId="2" applyFont="1" applyFill="1" applyBorder="1" applyAlignment="1">
      <alignment horizontal="center" vertical="center" wrapText="1"/>
    </xf>
    <xf numFmtId="0" fontId="14" fillId="2" borderId="1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5" fillId="0" borderId="0" xfId="0" applyFont="1"/>
    <xf numFmtId="0" fontId="0" fillId="2" borderId="2" xfId="0" applyFill="1" applyBorder="1"/>
    <xf numFmtId="0" fontId="18" fillId="2" borderId="1" xfId="0" applyFont="1" applyFill="1" applyBorder="1" applyAlignment="1">
      <alignment horizontal="center" vertical="center" wrapText="1" shrinkToFit="1"/>
    </xf>
    <xf numFmtId="0" fontId="0" fillId="2" borderId="11" xfId="0" applyFill="1" applyBorder="1"/>
    <xf numFmtId="0" fontId="0" fillId="0" borderId="0" xfId="0" applyBorder="1"/>
    <xf numFmtId="49" fontId="18" fillId="2" borderId="11" xfId="0" applyNumberFormat="1" applyFont="1" applyFill="1" applyBorder="1" applyAlignment="1">
      <alignment horizontal="center" vertical="center" wrapText="1"/>
    </xf>
    <xf numFmtId="0" fontId="18" fillId="2" borderId="11" xfId="0" applyFont="1" applyFill="1" applyBorder="1" applyAlignment="1">
      <alignment horizontal="center" vertical="center"/>
    </xf>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xf>
    <xf numFmtId="0" fontId="18" fillId="2" borderId="10" xfId="0" applyFont="1" applyFill="1" applyBorder="1" applyAlignment="1">
      <alignment horizontal="center" vertical="center" wrapText="1"/>
    </xf>
    <xf numFmtId="0" fontId="0" fillId="2" borderId="10" xfId="0" applyFill="1" applyBorder="1" applyAlignment="1">
      <alignment horizontal="center"/>
    </xf>
    <xf numFmtId="0" fontId="18" fillId="2" borderId="9" xfId="0"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xf numFmtId="0" fontId="24" fillId="0" borderId="11" xfId="0" applyFont="1" applyFill="1" applyBorder="1" applyAlignment="1">
      <alignment horizontal="center" vertical="center" wrapText="1"/>
    </xf>
    <xf numFmtId="0" fontId="25" fillId="0" borderId="11" xfId="0" applyFont="1" applyFill="1" applyBorder="1" applyAlignment="1">
      <alignment horizontal="center"/>
    </xf>
    <xf numFmtId="0" fontId="25" fillId="0" borderId="17" xfId="0" applyFont="1" applyFill="1" applyBorder="1" applyAlignment="1">
      <alignment horizontal="center"/>
    </xf>
    <xf numFmtId="1" fontId="25" fillId="0" borderId="11" xfId="0" applyNumberFormat="1" applyFont="1" applyFill="1" applyBorder="1" applyAlignment="1">
      <alignment horizontal="center"/>
    </xf>
    <xf numFmtId="0" fontId="25" fillId="0" borderId="1" xfId="0" applyFont="1" applyFill="1" applyBorder="1" applyAlignment="1">
      <alignment horizontal="center"/>
    </xf>
    <xf numFmtId="0" fontId="24" fillId="0" borderId="0" xfId="0" applyFont="1" applyAlignment="1">
      <alignment horizontal="center" vertical="center"/>
    </xf>
    <xf numFmtId="0" fontId="25" fillId="0" borderId="19" xfId="0" applyFont="1" applyFill="1" applyBorder="1" applyAlignment="1">
      <alignment horizontal="center"/>
    </xf>
    <xf numFmtId="0" fontId="25" fillId="0" borderId="21" xfId="0" applyFont="1" applyBorder="1" applyAlignment="1">
      <alignment horizontal="center"/>
    </xf>
    <xf numFmtId="0" fontId="24" fillId="0" borderId="11" xfId="0" applyFont="1" applyBorder="1" applyAlignment="1">
      <alignment horizontal="center" vertical="center"/>
    </xf>
    <xf numFmtId="0" fontId="8" fillId="0" borderId="0" xfId="0" applyFont="1" applyFill="1"/>
    <xf numFmtId="0" fontId="17" fillId="0" borderId="11" xfId="0" applyFont="1" applyFill="1" applyBorder="1" applyAlignment="1">
      <alignment horizontal="center" vertical="center"/>
    </xf>
    <xf numFmtId="0" fontId="18"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0" fillId="0" borderId="2" xfId="0" applyFill="1" applyBorder="1"/>
    <xf numFmtId="0" fontId="0" fillId="0" borderId="11" xfId="0" applyFill="1" applyBorder="1"/>
    <xf numFmtId="0" fontId="0" fillId="0" borderId="1" xfId="0" applyFill="1" applyBorder="1"/>
    <xf numFmtId="0" fontId="0" fillId="0" borderId="1" xfId="0" applyFill="1" applyBorder="1" applyAlignment="1">
      <alignment horizontal="center"/>
    </xf>
    <xf numFmtId="0" fontId="0" fillId="0" borderId="10" xfId="0" applyFill="1" applyBorder="1" applyAlignment="1">
      <alignment horizontal="center"/>
    </xf>
    <xf numFmtId="0" fontId="21" fillId="0" borderId="0" xfId="0" applyFont="1" applyBorder="1" applyAlignment="1">
      <alignment horizontal="center" vertical="center" wrapText="1"/>
    </xf>
    <xf numFmtId="0" fontId="21"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8" fillId="0" borderId="0" xfId="0" applyFont="1" applyBorder="1" applyAlignment="1">
      <alignment horizontal="center" vertical="center"/>
    </xf>
    <xf numFmtId="0" fontId="31"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shrinkToFit="1"/>
    </xf>
    <xf numFmtId="0" fontId="18" fillId="2" borderId="11" xfId="0"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27" fillId="0" borderId="0" xfId="0" applyFont="1" applyBorder="1"/>
    <xf numFmtId="0" fontId="26" fillId="0" borderId="0" xfId="0" applyFont="1" applyBorder="1" applyAlignment="1"/>
    <xf numFmtId="0" fontId="29" fillId="2" borderId="0" xfId="0" applyFont="1" applyFill="1" applyBorder="1" applyAlignment="1">
      <alignment horizontal="center"/>
    </xf>
    <xf numFmtId="0" fontId="30" fillId="2" borderId="0" xfId="0" applyFont="1" applyFill="1" applyBorder="1" applyAlignment="1">
      <alignment horizontal="center"/>
    </xf>
    <xf numFmtId="0" fontId="0" fillId="2" borderId="11" xfId="0" applyFill="1" applyBorder="1" applyAlignment="1">
      <alignment horizontal="center"/>
    </xf>
    <xf numFmtId="0" fontId="0" fillId="0" borderId="11" xfId="0" applyFill="1" applyBorder="1" applyAlignment="1">
      <alignment horizontal="center"/>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shrinkToFit="1"/>
    </xf>
    <xf numFmtId="0" fontId="5"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Border="1" applyAlignment="1">
      <alignment horizontal="center" vertical="center" wrapText="1"/>
    </xf>
    <xf numFmtId="0" fontId="27" fillId="0" borderId="0" xfId="0" applyFont="1" applyBorder="1" applyAlignment="1">
      <alignment horizontal="center"/>
    </xf>
    <xf numFmtId="0" fontId="21" fillId="4" borderId="1"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43" fontId="5" fillId="0" borderId="10" xfId="1"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5" fillId="0" borderId="0" xfId="0" applyFont="1" applyFill="1"/>
    <xf numFmtId="0" fontId="3" fillId="0" borderId="0"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16" fillId="0" borderId="11" xfId="2"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8" fillId="0" borderId="0" xfId="0" applyFont="1"/>
    <xf numFmtId="0" fontId="8" fillId="0" borderId="0" xfId="0" applyFont="1" applyFill="1"/>
    <xf numFmtId="0" fontId="5"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4" fillId="0" borderId="0" xfId="0" applyFont="1" applyFill="1"/>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6" fillId="0" borderId="11" xfId="0" applyFont="1" applyFill="1" applyBorder="1" applyAlignment="1">
      <alignment vertical="center" wrapText="1"/>
    </xf>
    <xf numFmtId="0" fontId="16" fillId="0" borderId="10"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1" xfId="2" applyFont="1" applyFill="1" applyBorder="1" applyAlignment="1">
      <alignment horizontal="left" vertical="center" wrapText="1"/>
    </xf>
    <xf numFmtId="0" fontId="16" fillId="0" borderId="1" xfId="0" applyFont="1" applyFill="1" applyBorder="1" applyAlignment="1">
      <alignment vertical="center" wrapText="1"/>
    </xf>
    <xf numFmtId="2" fontId="16" fillId="0" borderId="11" xfId="0" applyNumberFormat="1" applyFont="1" applyFill="1" applyBorder="1" applyAlignment="1">
      <alignment horizontal="center" vertical="center" wrapText="1"/>
    </xf>
    <xf numFmtId="0" fontId="16" fillId="0" borderId="11" xfId="0" applyNumberFormat="1" applyFont="1" applyFill="1" applyBorder="1" applyAlignment="1">
      <alignment vertical="center" wrapText="1"/>
    </xf>
    <xf numFmtId="0" fontId="16" fillId="0" borderId="1" xfId="2" applyFont="1" applyFill="1" applyBorder="1" applyAlignment="1">
      <alignment horizontal="center" vertical="center" wrapText="1"/>
    </xf>
    <xf numFmtId="0" fontId="16" fillId="0" borderId="1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Alignment="1">
      <alignment horizontal="center" vertical="center" wrapText="1"/>
    </xf>
    <xf numFmtId="0" fontId="16" fillId="0" borderId="11" xfId="0" applyFont="1" applyFill="1" applyBorder="1" applyAlignment="1">
      <alignment horizontal="center" vertical="center"/>
    </xf>
    <xf numFmtId="0" fontId="28" fillId="0" borderId="0" xfId="0" applyFont="1" applyAlignment="1">
      <alignment horizontal="center" vertical="center"/>
    </xf>
    <xf numFmtId="0" fontId="4" fillId="0" borderId="0" xfId="0" applyFont="1" applyAlignment="1">
      <alignment horizontal="center" vertical="center"/>
    </xf>
    <xf numFmtId="49" fontId="16" fillId="0" borderId="6"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wrapText="1"/>
    </xf>
    <xf numFmtId="2" fontId="16" fillId="0" borderId="6"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xf>
    <xf numFmtId="0" fontId="16" fillId="0" borderId="11" xfId="3" applyNumberFormat="1" applyFont="1" applyFill="1" applyBorder="1" applyAlignment="1">
      <alignment horizontal="center" vertical="center" wrapText="1"/>
    </xf>
    <xf numFmtId="0" fontId="17" fillId="0" borderId="0" xfId="0" applyFont="1" applyFill="1" applyAlignment="1">
      <alignment horizontal="center" vertical="center"/>
    </xf>
    <xf numFmtId="0" fontId="16" fillId="0" borderId="11"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2" fontId="16" fillId="0" borderId="11" xfId="0" applyNumberFormat="1" applyFont="1" applyFill="1" applyBorder="1" applyAlignment="1">
      <alignment horizontal="center" vertical="center"/>
    </xf>
  </cellXfs>
  <cellStyles count="4">
    <cellStyle name="Excel Built-in Normal" xfId="2"/>
    <cellStyle name="Обычный" xfId="0" builtinId="0"/>
    <cellStyle name="Обычный 2"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4"/>
  <sheetViews>
    <sheetView tabSelected="1" workbookViewId="0">
      <selection activeCell="L4" sqref="L4:O5"/>
    </sheetView>
  </sheetViews>
  <sheetFormatPr defaultColWidth="8.85546875" defaultRowHeight="11.25" x14ac:dyDescent="0.2"/>
  <cols>
    <col min="1" max="1" width="8.85546875" style="1"/>
    <col min="2" max="2" width="17.85546875" style="1" customWidth="1"/>
    <col min="3" max="3" width="22.5703125" style="264" bestFit="1" customWidth="1"/>
    <col min="4" max="4" width="11.85546875" style="1" customWidth="1"/>
    <col min="5" max="5" width="14.42578125" style="1" customWidth="1"/>
    <col min="6" max="6" width="19.7109375" style="1" customWidth="1"/>
    <col min="7" max="10" width="8.85546875" style="1"/>
    <col min="11" max="11" width="7.140625" style="1" bestFit="1" customWidth="1"/>
    <col min="12" max="15" width="8.85546875" style="1"/>
    <col min="16" max="16" width="16.7109375" style="1" customWidth="1"/>
    <col min="17" max="17" width="19.28515625" style="1" customWidth="1"/>
    <col min="18" max="18" width="32.85546875" style="1" customWidth="1"/>
    <col min="19" max="16384" width="8.85546875" style="1"/>
  </cols>
  <sheetData>
    <row r="1" spans="1:18" ht="24" customHeight="1" x14ac:dyDescent="0.2">
      <c r="A1" s="170" t="s">
        <v>6656</v>
      </c>
      <c r="B1" s="170"/>
      <c r="C1" s="170"/>
      <c r="D1" s="170"/>
      <c r="E1" s="170"/>
      <c r="F1" s="170"/>
      <c r="G1" s="170"/>
      <c r="H1" s="170"/>
      <c r="I1" s="170"/>
      <c r="J1" s="170"/>
      <c r="K1" s="170"/>
      <c r="L1" s="170"/>
      <c r="M1" s="170"/>
      <c r="N1" s="170"/>
      <c r="O1" s="170"/>
      <c r="P1" s="170"/>
      <c r="Q1" s="170"/>
      <c r="R1" s="170"/>
    </row>
    <row r="2" spans="1:18" ht="16.5" customHeight="1" x14ac:dyDescent="0.2">
      <c r="A2" s="14"/>
      <c r="B2" s="14"/>
      <c r="C2" s="225"/>
      <c r="D2" s="14"/>
      <c r="E2" s="14"/>
      <c r="F2" s="14"/>
      <c r="G2" s="14"/>
      <c r="H2" s="14"/>
      <c r="I2" s="14"/>
      <c r="J2" s="14"/>
      <c r="K2" s="14"/>
      <c r="L2" s="14"/>
      <c r="M2" s="14"/>
      <c r="N2" s="14"/>
      <c r="O2" s="14"/>
      <c r="P2" s="14"/>
      <c r="Q2" s="14"/>
      <c r="R2" s="14"/>
    </row>
    <row r="3" spans="1:18" ht="18.75" customHeight="1" x14ac:dyDescent="0.2">
      <c r="A3" s="171" t="s">
        <v>9255</v>
      </c>
      <c r="B3" s="171" t="s">
        <v>4691</v>
      </c>
      <c r="C3" s="171" t="s">
        <v>0</v>
      </c>
      <c r="D3" s="174" t="s">
        <v>1</v>
      </c>
      <c r="E3" s="175"/>
      <c r="F3" s="171" t="s">
        <v>9256</v>
      </c>
      <c r="G3" s="171" t="s">
        <v>4693</v>
      </c>
      <c r="H3" s="178" t="s">
        <v>2</v>
      </c>
      <c r="I3" s="179"/>
      <c r="J3" s="179"/>
      <c r="K3" s="180"/>
      <c r="L3" s="178" t="s">
        <v>4694</v>
      </c>
      <c r="M3" s="179"/>
      <c r="N3" s="179"/>
      <c r="O3" s="180"/>
      <c r="P3" s="171" t="s">
        <v>3</v>
      </c>
      <c r="Q3" s="171" t="s">
        <v>9257</v>
      </c>
      <c r="R3" s="171" t="s">
        <v>4696</v>
      </c>
    </row>
    <row r="4" spans="1:18" ht="44.25" customHeight="1" x14ac:dyDescent="0.2">
      <c r="A4" s="172"/>
      <c r="B4" s="172"/>
      <c r="C4" s="172"/>
      <c r="D4" s="176"/>
      <c r="E4" s="177"/>
      <c r="F4" s="172"/>
      <c r="G4" s="172"/>
      <c r="H4" s="178" t="s">
        <v>4</v>
      </c>
      <c r="I4" s="180"/>
      <c r="J4" s="178" t="s">
        <v>5</v>
      </c>
      <c r="K4" s="180"/>
      <c r="L4" s="178" t="s">
        <v>4</v>
      </c>
      <c r="M4" s="180"/>
      <c r="N4" s="178" t="s">
        <v>5</v>
      </c>
      <c r="O4" s="180"/>
      <c r="P4" s="181"/>
      <c r="Q4" s="181"/>
      <c r="R4" s="172"/>
    </row>
    <row r="5" spans="1:18" ht="44.25" customHeight="1" x14ac:dyDescent="0.2">
      <c r="A5" s="173"/>
      <c r="B5" s="173"/>
      <c r="C5" s="173"/>
      <c r="D5" s="15" t="s">
        <v>4697</v>
      </c>
      <c r="E5" s="15" t="s">
        <v>4698</v>
      </c>
      <c r="F5" s="173"/>
      <c r="G5" s="173"/>
      <c r="H5" s="15" t="s">
        <v>4699</v>
      </c>
      <c r="I5" s="15" t="s">
        <v>4700</v>
      </c>
      <c r="J5" s="15" t="s">
        <v>4699</v>
      </c>
      <c r="K5" s="15" t="s">
        <v>4700</v>
      </c>
      <c r="L5" s="15" t="s">
        <v>4699</v>
      </c>
      <c r="M5" s="15" t="s">
        <v>4700</v>
      </c>
      <c r="N5" s="15" t="s">
        <v>4699</v>
      </c>
      <c r="O5" s="15" t="s">
        <v>4700</v>
      </c>
      <c r="P5" s="182"/>
      <c r="Q5" s="182"/>
      <c r="R5" s="173"/>
    </row>
    <row r="6" spans="1:18" ht="76.5" x14ac:dyDescent="0.2">
      <c r="A6" s="234">
        <v>1</v>
      </c>
      <c r="B6" s="235" t="s">
        <v>6</v>
      </c>
      <c r="C6" s="229" t="s">
        <v>7</v>
      </c>
      <c r="D6" s="228" t="s">
        <v>8</v>
      </c>
      <c r="E6" s="228" t="s">
        <v>9</v>
      </c>
      <c r="F6" s="229" t="s">
        <v>10</v>
      </c>
      <c r="G6" s="236">
        <v>6</v>
      </c>
      <c r="H6" s="229">
        <v>3</v>
      </c>
      <c r="I6" s="248">
        <v>2.2999999999999998</v>
      </c>
      <c r="J6" s="229"/>
      <c r="K6" s="229"/>
      <c r="L6" s="229">
        <v>2</v>
      </c>
      <c r="M6" s="248">
        <v>16</v>
      </c>
      <c r="N6" s="229"/>
      <c r="O6" s="229"/>
      <c r="P6" s="234" t="s">
        <v>10672</v>
      </c>
      <c r="Q6" s="249" t="s">
        <v>10878</v>
      </c>
      <c r="R6" s="237" t="s">
        <v>10879</v>
      </c>
    </row>
    <row r="7" spans="1:18" ht="38.25" x14ac:dyDescent="0.2">
      <c r="A7" s="234">
        <f t="shared" ref="A7:A30" si="0">A6+1</f>
        <v>2</v>
      </c>
      <c r="B7" s="235" t="s">
        <v>11</v>
      </c>
      <c r="C7" s="229" t="s">
        <v>12</v>
      </c>
      <c r="D7" s="228" t="s">
        <v>13</v>
      </c>
      <c r="E7" s="228" t="s">
        <v>14</v>
      </c>
      <c r="F7" s="229" t="s">
        <v>10</v>
      </c>
      <c r="G7" s="236">
        <v>6</v>
      </c>
      <c r="H7" s="229">
        <v>0</v>
      </c>
      <c r="I7" s="248">
        <v>0</v>
      </c>
      <c r="J7" s="229"/>
      <c r="K7" s="229"/>
      <c r="L7" s="229">
        <v>1</v>
      </c>
      <c r="M7" s="248">
        <v>8</v>
      </c>
      <c r="N7" s="229"/>
      <c r="O7" s="229"/>
      <c r="P7" s="234" t="s">
        <v>10673</v>
      </c>
      <c r="Q7" s="249" t="s">
        <v>15</v>
      </c>
      <c r="R7" s="237" t="s">
        <v>10674</v>
      </c>
    </row>
    <row r="8" spans="1:18" ht="76.5" x14ac:dyDescent="0.2">
      <c r="A8" s="234">
        <f t="shared" si="0"/>
        <v>3</v>
      </c>
      <c r="B8" s="235" t="s">
        <v>16</v>
      </c>
      <c r="C8" s="234" t="s">
        <v>17</v>
      </c>
      <c r="D8" s="250" t="s">
        <v>18</v>
      </c>
      <c r="E8" s="250" t="s">
        <v>19</v>
      </c>
      <c r="F8" s="229" t="s">
        <v>10</v>
      </c>
      <c r="G8" s="234">
        <v>15</v>
      </c>
      <c r="H8" s="229">
        <v>3</v>
      </c>
      <c r="I8" s="248">
        <v>2.2999999999999998</v>
      </c>
      <c r="J8" s="234"/>
      <c r="K8" s="234"/>
      <c r="L8" s="229">
        <v>2</v>
      </c>
      <c r="M8" s="248">
        <v>16</v>
      </c>
      <c r="N8" s="234"/>
      <c r="O8" s="234"/>
      <c r="P8" s="234" t="s">
        <v>9931</v>
      </c>
      <c r="Q8" s="251" t="s">
        <v>10675</v>
      </c>
      <c r="R8" s="252" t="s">
        <v>21</v>
      </c>
    </row>
    <row r="9" spans="1:18" ht="63.75" x14ac:dyDescent="0.2">
      <c r="A9" s="234">
        <f t="shared" si="0"/>
        <v>4</v>
      </c>
      <c r="B9" s="235" t="s">
        <v>22</v>
      </c>
      <c r="C9" s="229" t="s">
        <v>23</v>
      </c>
      <c r="D9" s="228" t="s">
        <v>24</v>
      </c>
      <c r="E9" s="228" t="s">
        <v>25</v>
      </c>
      <c r="F9" s="229" t="s">
        <v>10</v>
      </c>
      <c r="G9" s="236">
        <v>6</v>
      </c>
      <c r="H9" s="229">
        <v>0</v>
      </c>
      <c r="I9" s="248">
        <v>0</v>
      </c>
      <c r="J9" s="229"/>
      <c r="K9" s="229"/>
      <c r="L9" s="229">
        <v>1</v>
      </c>
      <c r="M9" s="248">
        <v>8</v>
      </c>
      <c r="N9" s="229"/>
      <c r="O9" s="229"/>
      <c r="P9" s="234" t="s">
        <v>10676</v>
      </c>
      <c r="Q9" s="246" t="s">
        <v>10677</v>
      </c>
      <c r="R9" s="237" t="s">
        <v>10678</v>
      </c>
    </row>
    <row r="10" spans="1:18" ht="38.25" x14ac:dyDescent="0.2">
      <c r="A10" s="234">
        <f t="shared" si="0"/>
        <v>5</v>
      </c>
      <c r="B10" s="235" t="s">
        <v>26</v>
      </c>
      <c r="C10" s="229" t="s">
        <v>27</v>
      </c>
      <c r="D10" s="228" t="s">
        <v>28</v>
      </c>
      <c r="E10" s="229" t="s">
        <v>29</v>
      </c>
      <c r="F10" s="229" t="s">
        <v>10</v>
      </c>
      <c r="G10" s="236">
        <v>5</v>
      </c>
      <c r="H10" s="229">
        <v>4</v>
      </c>
      <c r="I10" s="248">
        <v>3.05</v>
      </c>
      <c r="J10" s="229"/>
      <c r="K10" s="229"/>
      <c r="L10" s="229">
        <v>0</v>
      </c>
      <c r="M10" s="248">
        <v>0</v>
      </c>
      <c r="N10" s="229"/>
      <c r="O10" s="229"/>
      <c r="P10" s="234" t="s">
        <v>10679</v>
      </c>
      <c r="Q10" s="242" t="s">
        <v>30</v>
      </c>
      <c r="R10" s="229" t="s">
        <v>31</v>
      </c>
    </row>
    <row r="11" spans="1:18" ht="89.25" x14ac:dyDescent="0.2">
      <c r="A11" s="234">
        <f t="shared" si="0"/>
        <v>6</v>
      </c>
      <c r="B11" s="235" t="s">
        <v>32</v>
      </c>
      <c r="C11" s="234" t="s">
        <v>33</v>
      </c>
      <c r="D11" s="250" t="s">
        <v>34</v>
      </c>
      <c r="E11" s="250" t="s">
        <v>35</v>
      </c>
      <c r="F11" s="229" t="s">
        <v>10</v>
      </c>
      <c r="G11" s="234">
        <v>20</v>
      </c>
      <c r="H11" s="229">
        <v>9</v>
      </c>
      <c r="I11" s="248">
        <v>6.85</v>
      </c>
      <c r="J11" s="234"/>
      <c r="K11" s="234"/>
      <c r="L11" s="229">
        <v>1</v>
      </c>
      <c r="M11" s="248">
        <v>8</v>
      </c>
      <c r="N11" s="234"/>
      <c r="O11" s="234"/>
      <c r="P11" s="234" t="s">
        <v>9931</v>
      </c>
      <c r="Q11" s="252" t="s">
        <v>36</v>
      </c>
      <c r="R11" s="234" t="s">
        <v>10680</v>
      </c>
    </row>
    <row r="12" spans="1:18" ht="38.25" x14ac:dyDescent="0.2">
      <c r="A12" s="234">
        <f t="shared" si="0"/>
        <v>7</v>
      </c>
      <c r="B12" s="235" t="s">
        <v>37</v>
      </c>
      <c r="C12" s="234" t="s">
        <v>38</v>
      </c>
      <c r="D12" s="250" t="s">
        <v>39</v>
      </c>
      <c r="E12" s="250" t="s">
        <v>40</v>
      </c>
      <c r="F12" s="229" t="s">
        <v>10</v>
      </c>
      <c r="G12" s="234">
        <v>15</v>
      </c>
      <c r="H12" s="229">
        <v>0</v>
      </c>
      <c r="I12" s="248">
        <v>0</v>
      </c>
      <c r="J12" s="234"/>
      <c r="K12" s="234"/>
      <c r="L12" s="229">
        <v>2</v>
      </c>
      <c r="M12" s="248">
        <v>16</v>
      </c>
      <c r="N12" s="234"/>
      <c r="O12" s="234"/>
      <c r="P12" s="234" t="s">
        <v>9931</v>
      </c>
      <c r="Q12" s="249" t="s">
        <v>10681</v>
      </c>
      <c r="R12" s="234" t="s">
        <v>10682</v>
      </c>
    </row>
    <row r="13" spans="1:18" ht="25.5" x14ac:dyDescent="0.2">
      <c r="A13" s="229">
        <f t="shared" si="0"/>
        <v>8</v>
      </c>
      <c r="B13" s="235" t="s">
        <v>41</v>
      </c>
      <c r="C13" s="229" t="s">
        <v>42</v>
      </c>
      <c r="D13" s="228" t="s">
        <v>43</v>
      </c>
      <c r="E13" s="228" t="s">
        <v>44</v>
      </c>
      <c r="F13" s="229" t="s">
        <v>10</v>
      </c>
      <c r="G13" s="236">
        <v>6</v>
      </c>
      <c r="H13" s="229">
        <v>8</v>
      </c>
      <c r="I13" s="248">
        <v>6.1</v>
      </c>
      <c r="J13" s="229"/>
      <c r="K13" s="229"/>
      <c r="L13" s="229">
        <v>0</v>
      </c>
      <c r="M13" s="248">
        <v>0</v>
      </c>
      <c r="N13" s="229"/>
      <c r="O13" s="229"/>
      <c r="P13" s="234" t="s">
        <v>9931</v>
      </c>
      <c r="Q13" s="242" t="s">
        <v>30</v>
      </c>
      <c r="R13" s="229" t="s">
        <v>46</v>
      </c>
    </row>
    <row r="14" spans="1:18" ht="38.25" x14ac:dyDescent="0.2">
      <c r="A14" s="229">
        <f t="shared" si="0"/>
        <v>9</v>
      </c>
      <c r="B14" s="235" t="s">
        <v>47</v>
      </c>
      <c r="C14" s="229" t="s">
        <v>48</v>
      </c>
      <c r="D14" s="228" t="s">
        <v>49</v>
      </c>
      <c r="E14" s="228" t="s">
        <v>50</v>
      </c>
      <c r="F14" s="229" t="s">
        <v>10</v>
      </c>
      <c r="G14" s="236">
        <v>4</v>
      </c>
      <c r="H14" s="229">
        <v>4</v>
      </c>
      <c r="I14" s="248">
        <v>3.05</v>
      </c>
      <c r="J14" s="229"/>
      <c r="K14" s="229"/>
      <c r="L14" s="229">
        <v>0</v>
      </c>
      <c r="M14" s="248">
        <v>0</v>
      </c>
      <c r="N14" s="229"/>
      <c r="O14" s="229"/>
      <c r="P14" s="234" t="s">
        <v>10683</v>
      </c>
      <c r="Q14" s="245" t="s">
        <v>51</v>
      </c>
      <c r="R14" s="229" t="s">
        <v>48</v>
      </c>
    </row>
    <row r="15" spans="1:18" ht="63.75" x14ac:dyDescent="0.2">
      <c r="A15" s="229">
        <f t="shared" si="0"/>
        <v>10</v>
      </c>
      <c r="B15" s="235" t="s">
        <v>52</v>
      </c>
      <c r="C15" s="229" t="s">
        <v>53</v>
      </c>
      <c r="D15" s="228" t="s">
        <v>54</v>
      </c>
      <c r="E15" s="228" t="s">
        <v>55</v>
      </c>
      <c r="F15" s="229" t="s">
        <v>10</v>
      </c>
      <c r="G15" s="236">
        <v>15</v>
      </c>
      <c r="H15" s="229">
        <v>8</v>
      </c>
      <c r="I15" s="248">
        <v>6.15</v>
      </c>
      <c r="J15" s="229"/>
      <c r="K15" s="229"/>
      <c r="L15" s="229">
        <v>0</v>
      </c>
      <c r="M15" s="248">
        <v>0</v>
      </c>
      <c r="N15" s="229"/>
      <c r="O15" s="229"/>
      <c r="P15" s="234" t="s">
        <v>10684</v>
      </c>
      <c r="Q15" s="249" t="s">
        <v>10880</v>
      </c>
      <c r="R15" s="229" t="s">
        <v>10881</v>
      </c>
    </row>
    <row r="16" spans="1:18" ht="140.25" x14ac:dyDescent="0.2">
      <c r="A16" s="229">
        <f t="shared" si="0"/>
        <v>11</v>
      </c>
      <c r="B16" s="235" t="s">
        <v>56</v>
      </c>
      <c r="C16" s="229" t="s">
        <v>57</v>
      </c>
      <c r="D16" s="228" t="s">
        <v>58</v>
      </c>
      <c r="E16" s="228" t="s">
        <v>59</v>
      </c>
      <c r="F16" s="229" t="s">
        <v>10</v>
      </c>
      <c r="G16" s="236">
        <v>15</v>
      </c>
      <c r="H16" s="229">
        <v>10</v>
      </c>
      <c r="I16" s="248">
        <v>7.65</v>
      </c>
      <c r="J16" s="229"/>
      <c r="K16" s="229"/>
      <c r="L16" s="229">
        <v>2</v>
      </c>
      <c r="M16" s="248">
        <v>16</v>
      </c>
      <c r="N16" s="229"/>
      <c r="O16" s="229"/>
      <c r="P16" s="234" t="s">
        <v>9931</v>
      </c>
      <c r="Q16" s="251" t="s">
        <v>9884</v>
      </c>
      <c r="R16" s="229" t="s">
        <v>10882</v>
      </c>
    </row>
    <row r="17" spans="1:18" ht="63.75" x14ac:dyDescent="0.2">
      <c r="A17" s="229">
        <f t="shared" si="0"/>
        <v>12</v>
      </c>
      <c r="B17" s="235" t="s">
        <v>60</v>
      </c>
      <c r="C17" s="229" t="s">
        <v>61</v>
      </c>
      <c r="D17" s="228" t="s">
        <v>62</v>
      </c>
      <c r="E17" s="228" t="s">
        <v>63</v>
      </c>
      <c r="F17" s="229" t="s">
        <v>10</v>
      </c>
      <c r="G17" s="236">
        <v>10</v>
      </c>
      <c r="H17" s="229">
        <v>10</v>
      </c>
      <c r="I17" s="248">
        <v>7.6</v>
      </c>
      <c r="J17" s="229"/>
      <c r="K17" s="229"/>
      <c r="L17" s="229">
        <v>0</v>
      </c>
      <c r="M17" s="248">
        <v>0</v>
      </c>
      <c r="N17" s="229"/>
      <c r="O17" s="229"/>
      <c r="P17" s="234" t="s">
        <v>9931</v>
      </c>
      <c r="Q17" s="249" t="s">
        <v>64</v>
      </c>
      <c r="R17" s="229" t="s">
        <v>10685</v>
      </c>
    </row>
    <row r="18" spans="1:18" ht="63.75" x14ac:dyDescent="0.2">
      <c r="A18" s="229">
        <f t="shared" si="0"/>
        <v>13</v>
      </c>
      <c r="B18" s="235" t="s">
        <v>65</v>
      </c>
      <c r="C18" s="229" t="s">
        <v>66</v>
      </c>
      <c r="D18" s="228" t="s">
        <v>67</v>
      </c>
      <c r="E18" s="228" t="s">
        <v>68</v>
      </c>
      <c r="F18" s="229" t="s">
        <v>10</v>
      </c>
      <c r="G18" s="236">
        <v>10</v>
      </c>
      <c r="H18" s="229">
        <v>5</v>
      </c>
      <c r="I18" s="248">
        <v>3.75</v>
      </c>
      <c r="J18" s="229"/>
      <c r="K18" s="229"/>
      <c r="L18" s="229">
        <v>0</v>
      </c>
      <c r="M18" s="248">
        <v>0</v>
      </c>
      <c r="N18" s="229"/>
      <c r="O18" s="229"/>
      <c r="P18" s="234" t="s">
        <v>10686</v>
      </c>
      <c r="Q18" s="242" t="s">
        <v>69</v>
      </c>
      <c r="R18" s="229" t="s">
        <v>10687</v>
      </c>
    </row>
    <row r="19" spans="1:18" ht="63.75" x14ac:dyDescent="0.2">
      <c r="A19" s="229">
        <f t="shared" si="0"/>
        <v>14</v>
      </c>
      <c r="B19" s="235" t="s">
        <v>70</v>
      </c>
      <c r="C19" s="229" t="s">
        <v>71</v>
      </c>
      <c r="D19" s="228" t="s">
        <v>72</v>
      </c>
      <c r="E19" s="228" t="s">
        <v>73</v>
      </c>
      <c r="F19" s="229" t="s">
        <v>10</v>
      </c>
      <c r="G19" s="236">
        <v>5</v>
      </c>
      <c r="H19" s="229">
        <v>4</v>
      </c>
      <c r="I19" s="248">
        <v>3</v>
      </c>
      <c r="J19" s="229"/>
      <c r="K19" s="229"/>
      <c r="L19" s="229">
        <v>0</v>
      </c>
      <c r="M19" s="248">
        <v>0</v>
      </c>
      <c r="N19" s="229"/>
      <c r="O19" s="229"/>
      <c r="P19" s="234" t="s">
        <v>10686</v>
      </c>
      <c r="Q19" s="242" t="s">
        <v>69</v>
      </c>
      <c r="R19" s="229" t="s">
        <v>74</v>
      </c>
    </row>
    <row r="20" spans="1:18" ht="51" x14ac:dyDescent="0.2">
      <c r="A20" s="229">
        <f t="shared" si="0"/>
        <v>15</v>
      </c>
      <c r="B20" s="235" t="s">
        <v>75</v>
      </c>
      <c r="C20" s="229" t="s">
        <v>76</v>
      </c>
      <c r="D20" s="228" t="s">
        <v>77</v>
      </c>
      <c r="E20" s="228" t="s">
        <v>78</v>
      </c>
      <c r="F20" s="229" t="s">
        <v>10</v>
      </c>
      <c r="G20" s="236">
        <v>10</v>
      </c>
      <c r="H20" s="229">
        <v>6</v>
      </c>
      <c r="I20" s="248">
        <v>4.5</v>
      </c>
      <c r="J20" s="229"/>
      <c r="K20" s="229"/>
      <c r="L20" s="229">
        <v>0</v>
      </c>
      <c r="M20" s="248">
        <v>0</v>
      </c>
      <c r="N20" s="229"/>
      <c r="O20" s="229"/>
      <c r="P20" s="234" t="s">
        <v>10688</v>
      </c>
      <c r="Q20" s="245" t="s">
        <v>79</v>
      </c>
      <c r="R20" s="229" t="s">
        <v>80</v>
      </c>
    </row>
    <row r="21" spans="1:18" ht="114.75" x14ac:dyDescent="0.2">
      <c r="A21" s="229">
        <f>A20+1</f>
        <v>16</v>
      </c>
      <c r="B21" s="235" t="s">
        <v>81</v>
      </c>
      <c r="C21" s="229" t="s">
        <v>82</v>
      </c>
      <c r="D21" s="228" t="s">
        <v>83</v>
      </c>
      <c r="E21" s="228" t="s">
        <v>84</v>
      </c>
      <c r="F21" s="229" t="s">
        <v>45</v>
      </c>
      <c r="G21" s="236">
        <v>25</v>
      </c>
      <c r="H21" s="229">
        <v>20</v>
      </c>
      <c r="I21" s="248">
        <v>15</v>
      </c>
      <c r="J21" s="229"/>
      <c r="K21" s="229"/>
      <c r="L21" s="229">
        <v>0</v>
      </c>
      <c r="M21" s="248">
        <v>0</v>
      </c>
      <c r="N21" s="229"/>
      <c r="O21" s="229"/>
      <c r="P21" s="234" t="s">
        <v>10686</v>
      </c>
      <c r="Q21" s="242" t="s">
        <v>69</v>
      </c>
      <c r="R21" s="229" t="s">
        <v>10689</v>
      </c>
    </row>
    <row r="22" spans="1:18" ht="63.75" x14ac:dyDescent="0.2">
      <c r="A22" s="229">
        <f t="shared" si="0"/>
        <v>17</v>
      </c>
      <c r="B22" s="235" t="s">
        <v>85</v>
      </c>
      <c r="C22" s="229" t="s">
        <v>86</v>
      </c>
      <c r="D22" s="228" t="s">
        <v>87</v>
      </c>
      <c r="E22" s="228" t="s">
        <v>88</v>
      </c>
      <c r="F22" s="229" t="s">
        <v>10</v>
      </c>
      <c r="G22" s="236">
        <v>10</v>
      </c>
      <c r="H22" s="229">
        <v>6</v>
      </c>
      <c r="I22" s="248">
        <v>4.55</v>
      </c>
      <c r="J22" s="229"/>
      <c r="K22" s="229"/>
      <c r="L22" s="229">
        <v>0</v>
      </c>
      <c r="M22" s="248">
        <v>0</v>
      </c>
      <c r="N22" s="229"/>
      <c r="O22" s="229"/>
      <c r="P22" s="234" t="s">
        <v>10686</v>
      </c>
      <c r="Q22" s="242" t="s">
        <v>69</v>
      </c>
      <c r="R22" s="229" t="s">
        <v>89</v>
      </c>
    </row>
    <row r="23" spans="1:18" ht="63.75" x14ac:dyDescent="0.2">
      <c r="A23" s="229">
        <f t="shared" si="0"/>
        <v>18</v>
      </c>
      <c r="B23" s="235" t="s">
        <v>90</v>
      </c>
      <c r="C23" s="229" t="s">
        <v>91</v>
      </c>
      <c r="D23" s="228" t="s">
        <v>92</v>
      </c>
      <c r="E23" s="228" t="s">
        <v>93</v>
      </c>
      <c r="F23" s="229" t="s">
        <v>45</v>
      </c>
      <c r="G23" s="236">
        <v>15</v>
      </c>
      <c r="H23" s="229">
        <v>7</v>
      </c>
      <c r="I23" s="248">
        <v>5.25</v>
      </c>
      <c r="J23" s="229"/>
      <c r="K23" s="229"/>
      <c r="L23" s="229">
        <v>0</v>
      </c>
      <c r="M23" s="248">
        <v>0</v>
      </c>
      <c r="N23" s="229"/>
      <c r="O23" s="229"/>
      <c r="P23" s="234" t="s">
        <v>10686</v>
      </c>
      <c r="Q23" s="242" t="s">
        <v>69</v>
      </c>
      <c r="R23" s="229" t="s">
        <v>10690</v>
      </c>
    </row>
    <row r="24" spans="1:18" ht="63.75" x14ac:dyDescent="0.2">
      <c r="A24" s="229">
        <f t="shared" si="0"/>
        <v>19</v>
      </c>
      <c r="B24" s="235" t="s">
        <v>94</v>
      </c>
      <c r="C24" s="229" t="s">
        <v>95</v>
      </c>
      <c r="D24" s="228" t="s">
        <v>96</v>
      </c>
      <c r="E24" s="228" t="s">
        <v>97</v>
      </c>
      <c r="F24" s="229" t="s">
        <v>10</v>
      </c>
      <c r="G24" s="236">
        <v>6</v>
      </c>
      <c r="H24" s="229">
        <v>8</v>
      </c>
      <c r="I24" s="248">
        <v>6</v>
      </c>
      <c r="J24" s="229"/>
      <c r="K24" s="229"/>
      <c r="L24" s="229">
        <v>0</v>
      </c>
      <c r="M24" s="248">
        <v>0</v>
      </c>
      <c r="N24" s="229"/>
      <c r="O24" s="229"/>
      <c r="P24" s="234" t="s">
        <v>10686</v>
      </c>
      <c r="Q24" s="242" t="s">
        <v>69</v>
      </c>
      <c r="R24" s="229" t="s">
        <v>95</v>
      </c>
    </row>
    <row r="25" spans="1:18" ht="63.75" x14ac:dyDescent="0.2">
      <c r="A25" s="229">
        <f t="shared" si="0"/>
        <v>20</v>
      </c>
      <c r="B25" s="235" t="s">
        <v>98</v>
      </c>
      <c r="C25" s="229" t="s">
        <v>99</v>
      </c>
      <c r="D25" s="228" t="s">
        <v>100</v>
      </c>
      <c r="E25" s="228" t="s">
        <v>101</v>
      </c>
      <c r="F25" s="229" t="s">
        <v>10</v>
      </c>
      <c r="G25" s="253">
        <v>6</v>
      </c>
      <c r="H25" s="229">
        <v>9</v>
      </c>
      <c r="I25" s="248">
        <v>6.8</v>
      </c>
      <c r="J25" s="229"/>
      <c r="K25" s="229"/>
      <c r="L25" s="229">
        <v>0</v>
      </c>
      <c r="M25" s="248">
        <v>0</v>
      </c>
      <c r="N25" s="229"/>
      <c r="O25" s="229"/>
      <c r="P25" s="234" t="s">
        <v>10686</v>
      </c>
      <c r="Q25" s="242" t="s">
        <v>69</v>
      </c>
      <c r="R25" s="229" t="s">
        <v>99</v>
      </c>
    </row>
    <row r="26" spans="1:18" ht="63.75" x14ac:dyDescent="0.2">
      <c r="A26" s="229">
        <f t="shared" si="0"/>
        <v>21</v>
      </c>
      <c r="B26" s="235" t="s">
        <v>102</v>
      </c>
      <c r="C26" s="229" t="s">
        <v>103</v>
      </c>
      <c r="D26" s="228" t="s">
        <v>104</v>
      </c>
      <c r="E26" s="228" t="s">
        <v>105</v>
      </c>
      <c r="F26" s="229" t="s">
        <v>10</v>
      </c>
      <c r="G26" s="253">
        <v>24</v>
      </c>
      <c r="H26" s="229">
        <v>10</v>
      </c>
      <c r="I26" s="248">
        <v>7.5</v>
      </c>
      <c r="J26" s="229"/>
      <c r="K26" s="229"/>
      <c r="L26" s="229">
        <v>0</v>
      </c>
      <c r="M26" s="248">
        <v>0</v>
      </c>
      <c r="N26" s="229"/>
      <c r="O26" s="229"/>
      <c r="P26" s="234" t="s">
        <v>10686</v>
      </c>
      <c r="Q26" s="242" t="s">
        <v>69</v>
      </c>
      <c r="R26" s="229" t="s">
        <v>106</v>
      </c>
    </row>
    <row r="27" spans="1:18" ht="51" x14ac:dyDescent="0.2">
      <c r="A27" s="229">
        <f t="shared" si="0"/>
        <v>22</v>
      </c>
      <c r="B27" s="235" t="s">
        <v>107</v>
      </c>
      <c r="C27" s="229" t="s">
        <v>108</v>
      </c>
      <c r="D27" s="228" t="s">
        <v>109</v>
      </c>
      <c r="E27" s="228" t="s">
        <v>110</v>
      </c>
      <c r="F27" s="229" t="s">
        <v>10</v>
      </c>
      <c r="G27" s="229">
        <v>12</v>
      </c>
      <c r="H27" s="229">
        <v>1</v>
      </c>
      <c r="I27" s="248">
        <v>0.8</v>
      </c>
      <c r="J27" s="229"/>
      <c r="K27" s="229"/>
      <c r="L27" s="229">
        <v>2</v>
      </c>
      <c r="M27" s="248">
        <v>8</v>
      </c>
      <c r="N27" s="229"/>
      <c r="O27" s="229"/>
      <c r="P27" s="229" t="s">
        <v>10691</v>
      </c>
      <c r="Q27" s="242" t="s">
        <v>111</v>
      </c>
      <c r="R27" s="229" t="s">
        <v>112</v>
      </c>
    </row>
    <row r="28" spans="1:18" ht="51" x14ac:dyDescent="0.2">
      <c r="A28" s="229">
        <f t="shared" si="0"/>
        <v>23</v>
      </c>
      <c r="B28" s="235" t="s">
        <v>113</v>
      </c>
      <c r="C28" s="229" t="s">
        <v>114</v>
      </c>
      <c r="D28" s="228" t="s">
        <v>115</v>
      </c>
      <c r="E28" s="228" t="s">
        <v>116</v>
      </c>
      <c r="F28" s="229" t="s">
        <v>10</v>
      </c>
      <c r="G28" s="229">
        <v>70</v>
      </c>
      <c r="H28" s="229">
        <v>0</v>
      </c>
      <c r="I28" s="248">
        <v>0</v>
      </c>
      <c r="J28" s="229"/>
      <c r="K28" s="229"/>
      <c r="L28" s="229">
        <v>1</v>
      </c>
      <c r="M28" s="248">
        <v>8</v>
      </c>
      <c r="N28" s="229"/>
      <c r="O28" s="229"/>
      <c r="P28" s="229" t="s">
        <v>10692</v>
      </c>
      <c r="Q28" s="242" t="s">
        <v>117</v>
      </c>
      <c r="R28" s="229" t="s">
        <v>10693</v>
      </c>
    </row>
    <row r="29" spans="1:18" ht="102" x14ac:dyDescent="0.2">
      <c r="A29" s="229">
        <f t="shared" si="0"/>
        <v>24</v>
      </c>
      <c r="B29" s="235" t="s">
        <v>118</v>
      </c>
      <c r="C29" s="229" t="s">
        <v>119</v>
      </c>
      <c r="D29" s="228" t="s">
        <v>120</v>
      </c>
      <c r="E29" s="228" t="s">
        <v>121</v>
      </c>
      <c r="F29" s="229" t="s">
        <v>10</v>
      </c>
      <c r="G29" s="236">
        <v>10</v>
      </c>
      <c r="H29" s="229">
        <v>7</v>
      </c>
      <c r="I29" s="248">
        <v>5.3</v>
      </c>
      <c r="J29" s="229"/>
      <c r="K29" s="229"/>
      <c r="L29" s="229">
        <v>1</v>
      </c>
      <c r="M29" s="248">
        <v>8</v>
      </c>
      <c r="N29" s="229"/>
      <c r="O29" s="229"/>
      <c r="P29" s="234" t="s">
        <v>9931</v>
      </c>
      <c r="Q29" s="249" t="s">
        <v>9885</v>
      </c>
      <c r="R29" s="229" t="s">
        <v>10694</v>
      </c>
    </row>
    <row r="30" spans="1:18" ht="51" x14ac:dyDescent="0.2">
      <c r="A30" s="229">
        <f t="shared" si="0"/>
        <v>25</v>
      </c>
      <c r="B30" s="235" t="s">
        <v>122</v>
      </c>
      <c r="C30" s="229" t="s">
        <v>123</v>
      </c>
      <c r="D30" s="228" t="s">
        <v>124</v>
      </c>
      <c r="E30" s="229" t="s">
        <v>125</v>
      </c>
      <c r="F30" s="229" t="s">
        <v>10</v>
      </c>
      <c r="G30" s="236">
        <v>10</v>
      </c>
      <c r="H30" s="229">
        <v>0</v>
      </c>
      <c r="I30" s="248">
        <v>0</v>
      </c>
      <c r="J30" s="229"/>
      <c r="K30" s="229"/>
      <c r="L30" s="229">
        <v>1</v>
      </c>
      <c r="M30" s="248">
        <v>8</v>
      </c>
      <c r="N30" s="229"/>
      <c r="O30" s="229"/>
      <c r="P30" s="234" t="s">
        <v>10695</v>
      </c>
      <c r="Q30" s="242" t="s">
        <v>126</v>
      </c>
      <c r="R30" s="229" t="s">
        <v>123</v>
      </c>
    </row>
    <row r="31" spans="1:18" ht="76.5" x14ac:dyDescent="0.2">
      <c r="A31" s="229">
        <v>26</v>
      </c>
      <c r="B31" s="235" t="s">
        <v>127</v>
      </c>
      <c r="C31" s="229" t="s">
        <v>128</v>
      </c>
      <c r="D31" s="228" t="s">
        <v>129</v>
      </c>
      <c r="E31" s="228" t="s">
        <v>130</v>
      </c>
      <c r="F31" s="229" t="s">
        <v>10</v>
      </c>
      <c r="G31" s="236">
        <v>10</v>
      </c>
      <c r="H31" s="229">
        <v>0</v>
      </c>
      <c r="I31" s="248">
        <v>0</v>
      </c>
      <c r="J31" s="229"/>
      <c r="K31" s="229"/>
      <c r="L31" s="229">
        <v>1</v>
      </c>
      <c r="M31" s="248">
        <v>8</v>
      </c>
      <c r="N31" s="229"/>
      <c r="O31" s="229"/>
      <c r="P31" s="234" t="s">
        <v>10696</v>
      </c>
      <c r="Q31" s="242" t="s">
        <v>131</v>
      </c>
      <c r="R31" s="229" t="s">
        <v>10697</v>
      </c>
    </row>
    <row r="32" spans="1:18" ht="38.25" x14ac:dyDescent="0.2">
      <c r="A32" s="229">
        <v>27</v>
      </c>
      <c r="B32" s="235" t="s">
        <v>132</v>
      </c>
      <c r="C32" s="229" t="s">
        <v>133</v>
      </c>
      <c r="D32" s="228" t="s">
        <v>134</v>
      </c>
      <c r="E32" s="228" t="s">
        <v>135</v>
      </c>
      <c r="F32" s="229" t="s">
        <v>45</v>
      </c>
      <c r="G32" s="236">
        <v>14</v>
      </c>
      <c r="H32" s="229">
        <v>4</v>
      </c>
      <c r="I32" s="248">
        <v>3.05</v>
      </c>
      <c r="J32" s="229"/>
      <c r="K32" s="229"/>
      <c r="L32" s="229">
        <v>0</v>
      </c>
      <c r="M32" s="248">
        <v>0</v>
      </c>
      <c r="N32" s="229"/>
      <c r="O32" s="229"/>
      <c r="P32" s="234" t="s">
        <v>10698</v>
      </c>
      <c r="Q32" s="245" t="s">
        <v>136</v>
      </c>
      <c r="R32" s="229" t="s">
        <v>10699</v>
      </c>
    </row>
    <row r="33" spans="1:18" ht="51" x14ac:dyDescent="0.2">
      <c r="A33" s="229">
        <v>28</v>
      </c>
      <c r="B33" s="235" t="s">
        <v>137</v>
      </c>
      <c r="C33" s="229" t="s">
        <v>138</v>
      </c>
      <c r="D33" s="229" t="s">
        <v>139</v>
      </c>
      <c r="E33" s="229" t="s">
        <v>140</v>
      </c>
      <c r="F33" s="229" t="s">
        <v>10</v>
      </c>
      <c r="G33" s="236">
        <v>10</v>
      </c>
      <c r="H33" s="229">
        <v>6</v>
      </c>
      <c r="I33" s="248">
        <v>4.55</v>
      </c>
      <c r="J33" s="229"/>
      <c r="K33" s="229"/>
      <c r="L33" s="229">
        <v>0</v>
      </c>
      <c r="M33" s="248">
        <v>0</v>
      </c>
      <c r="N33" s="229"/>
      <c r="O33" s="229"/>
      <c r="P33" s="234" t="s">
        <v>10672</v>
      </c>
      <c r="Q33" s="242" t="s">
        <v>141</v>
      </c>
      <c r="R33" s="229" t="s">
        <v>142</v>
      </c>
    </row>
    <row r="34" spans="1:18" ht="38.25" x14ac:dyDescent="0.2">
      <c r="A34" s="229">
        <v>29</v>
      </c>
      <c r="B34" s="235" t="s">
        <v>143</v>
      </c>
      <c r="C34" s="229" t="s">
        <v>144</v>
      </c>
      <c r="D34" s="228" t="s">
        <v>145</v>
      </c>
      <c r="E34" s="228" t="s">
        <v>146</v>
      </c>
      <c r="F34" s="229" t="s">
        <v>10</v>
      </c>
      <c r="G34" s="236">
        <v>14</v>
      </c>
      <c r="H34" s="229">
        <v>8</v>
      </c>
      <c r="I34" s="248">
        <v>6.1</v>
      </c>
      <c r="J34" s="229"/>
      <c r="K34" s="229"/>
      <c r="L34" s="229">
        <v>0</v>
      </c>
      <c r="M34" s="248">
        <v>0</v>
      </c>
      <c r="N34" s="229"/>
      <c r="O34" s="229"/>
      <c r="P34" s="234" t="s">
        <v>10700</v>
      </c>
      <c r="Q34" s="245" t="s">
        <v>147</v>
      </c>
      <c r="R34" s="229" t="s">
        <v>148</v>
      </c>
    </row>
    <row r="35" spans="1:18" ht="102" x14ac:dyDescent="0.2">
      <c r="A35" s="229">
        <f t="shared" ref="A35:A98" si="1">A34+1</f>
        <v>30</v>
      </c>
      <c r="B35" s="235" t="s">
        <v>149</v>
      </c>
      <c r="C35" s="228" t="s">
        <v>10701</v>
      </c>
      <c r="D35" s="228" t="s">
        <v>150</v>
      </c>
      <c r="E35" s="228" t="s">
        <v>151</v>
      </c>
      <c r="F35" s="229" t="s">
        <v>10</v>
      </c>
      <c r="G35" s="236">
        <v>8</v>
      </c>
      <c r="H35" s="229">
        <v>2</v>
      </c>
      <c r="I35" s="248">
        <v>1.6</v>
      </c>
      <c r="J35" s="229"/>
      <c r="K35" s="229"/>
      <c r="L35" s="229">
        <v>1</v>
      </c>
      <c r="M35" s="248">
        <v>8</v>
      </c>
      <c r="N35" s="229"/>
      <c r="O35" s="229"/>
      <c r="P35" s="234" t="s">
        <v>9931</v>
      </c>
      <c r="Q35" s="249" t="s">
        <v>152</v>
      </c>
      <c r="R35" s="229" t="s">
        <v>10702</v>
      </c>
    </row>
    <row r="36" spans="1:18" ht="51" x14ac:dyDescent="0.2">
      <c r="A36" s="229">
        <f t="shared" si="1"/>
        <v>31</v>
      </c>
      <c r="B36" s="235" t="s">
        <v>153</v>
      </c>
      <c r="C36" s="228" t="s">
        <v>10703</v>
      </c>
      <c r="D36" s="228" t="s">
        <v>154</v>
      </c>
      <c r="E36" s="228" t="s">
        <v>155</v>
      </c>
      <c r="F36" s="229" t="s">
        <v>10</v>
      </c>
      <c r="G36" s="236">
        <v>12</v>
      </c>
      <c r="H36" s="229">
        <v>7</v>
      </c>
      <c r="I36" s="248">
        <v>5.3</v>
      </c>
      <c r="J36" s="229"/>
      <c r="K36" s="229"/>
      <c r="L36" s="229">
        <v>0</v>
      </c>
      <c r="M36" s="248">
        <v>0</v>
      </c>
      <c r="N36" s="229"/>
      <c r="O36" s="229"/>
      <c r="P36" s="234" t="s">
        <v>10704</v>
      </c>
      <c r="Q36" s="245" t="s">
        <v>79</v>
      </c>
      <c r="R36" s="229" t="s">
        <v>10705</v>
      </c>
    </row>
    <row r="37" spans="1:18" ht="76.5" x14ac:dyDescent="0.2">
      <c r="A37" s="229">
        <f t="shared" si="1"/>
        <v>32</v>
      </c>
      <c r="B37" s="235" t="s">
        <v>156</v>
      </c>
      <c r="C37" s="228" t="s">
        <v>10706</v>
      </c>
      <c r="D37" s="228" t="s">
        <v>157</v>
      </c>
      <c r="E37" s="228" t="s">
        <v>158</v>
      </c>
      <c r="F37" s="229" t="s">
        <v>10</v>
      </c>
      <c r="G37" s="236">
        <v>5</v>
      </c>
      <c r="H37" s="229">
        <v>3</v>
      </c>
      <c r="I37" s="248">
        <v>2.2999999999999998</v>
      </c>
      <c r="J37" s="229"/>
      <c r="K37" s="229"/>
      <c r="L37" s="229">
        <v>0</v>
      </c>
      <c r="M37" s="248">
        <v>0</v>
      </c>
      <c r="N37" s="229"/>
      <c r="O37" s="229"/>
      <c r="P37" s="234" t="s">
        <v>9931</v>
      </c>
      <c r="Q37" s="249" t="s">
        <v>159</v>
      </c>
      <c r="R37" s="229" t="s">
        <v>10707</v>
      </c>
    </row>
    <row r="38" spans="1:18" ht="51" x14ac:dyDescent="0.2">
      <c r="A38" s="229">
        <f t="shared" si="1"/>
        <v>33</v>
      </c>
      <c r="B38" s="235" t="s">
        <v>160</v>
      </c>
      <c r="C38" s="228" t="s">
        <v>10708</v>
      </c>
      <c r="D38" s="228" t="s">
        <v>161</v>
      </c>
      <c r="E38" s="228" t="s">
        <v>162</v>
      </c>
      <c r="F38" s="229" t="s">
        <v>10</v>
      </c>
      <c r="G38" s="236">
        <v>5</v>
      </c>
      <c r="H38" s="229">
        <v>4</v>
      </c>
      <c r="I38" s="248">
        <v>3.05</v>
      </c>
      <c r="J38" s="229"/>
      <c r="K38" s="229"/>
      <c r="L38" s="229">
        <v>0</v>
      </c>
      <c r="M38" s="248">
        <v>0</v>
      </c>
      <c r="N38" s="229"/>
      <c r="O38" s="229"/>
      <c r="P38" s="234" t="s">
        <v>9931</v>
      </c>
      <c r="Q38" s="249" t="s">
        <v>163</v>
      </c>
      <c r="R38" s="229" t="s">
        <v>10709</v>
      </c>
    </row>
    <row r="39" spans="1:18" ht="178.5" x14ac:dyDescent="0.2">
      <c r="A39" s="229">
        <f t="shared" si="1"/>
        <v>34</v>
      </c>
      <c r="B39" s="235" t="s">
        <v>164</v>
      </c>
      <c r="C39" s="228" t="s">
        <v>10710</v>
      </c>
      <c r="D39" s="228" t="s">
        <v>165</v>
      </c>
      <c r="E39" s="228" t="s">
        <v>166</v>
      </c>
      <c r="F39" s="229" t="s">
        <v>10</v>
      </c>
      <c r="G39" s="236">
        <v>6</v>
      </c>
      <c r="H39" s="229">
        <v>4</v>
      </c>
      <c r="I39" s="248">
        <v>3</v>
      </c>
      <c r="J39" s="229"/>
      <c r="K39" s="229"/>
      <c r="L39" s="229">
        <v>1</v>
      </c>
      <c r="M39" s="248">
        <v>8</v>
      </c>
      <c r="N39" s="229"/>
      <c r="O39" s="229"/>
      <c r="P39" s="234" t="s">
        <v>9931</v>
      </c>
      <c r="Q39" s="249" t="s">
        <v>10883</v>
      </c>
      <c r="R39" s="229" t="s">
        <v>10884</v>
      </c>
    </row>
    <row r="40" spans="1:18" ht="63.75" x14ac:dyDescent="0.2">
      <c r="A40" s="229">
        <f t="shared" si="1"/>
        <v>35</v>
      </c>
      <c r="B40" s="235" t="s">
        <v>167</v>
      </c>
      <c r="C40" s="228" t="s">
        <v>10711</v>
      </c>
      <c r="D40" s="228" t="s">
        <v>168</v>
      </c>
      <c r="E40" s="228" t="s">
        <v>169</v>
      </c>
      <c r="F40" s="229" t="s">
        <v>10</v>
      </c>
      <c r="G40" s="236">
        <v>8</v>
      </c>
      <c r="H40" s="229">
        <v>5</v>
      </c>
      <c r="I40" s="248">
        <v>3.85</v>
      </c>
      <c r="J40" s="229"/>
      <c r="K40" s="229"/>
      <c r="L40" s="229">
        <v>1</v>
      </c>
      <c r="M40" s="248">
        <v>8</v>
      </c>
      <c r="N40" s="229"/>
      <c r="O40" s="229"/>
      <c r="P40" s="234" t="s">
        <v>10712</v>
      </c>
      <c r="Q40" s="249" t="s">
        <v>10885</v>
      </c>
      <c r="R40" s="229" t="s">
        <v>10886</v>
      </c>
    </row>
    <row r="41" spans="1:18" ht="38.25" x14ac:dyDescent="0.2">
      <c r="A41" s="229">
        <f t="shared" si="1"/>
        <v>36</v>
      </c>
      <c r="B41" s="235" t="s">
        <v>170</v>
      </c>
      <c r="C41" s="228" t="s">
        <v>10713</v>
      </c>
      <c r="D41" s="228" t="s">
        <v>171</v>
      </c>
      <c r="E41" s="228" t="s">
        <v>172</v>
      </c>
      <c r="F41" s="229" t="s">
        <v>10</v>
      </c>
      <c r="G41" s="236">
        <v>5</v>
      </c>
      <c r="H41" s="229">
        <v>3</v>
      </c>
      <c r="I41" s="248">
        <v>2.2999999999999998</v>
      </c>
      <c r="J41" s="229"/>
      <c r="K41" s="229"/>
      <c r="L41" s="229">
        <v>0</v>
      </c>
      <c r="M41" s="248">
        <v>0</v>
      </c>
      <c r="N41" s="229"/>
      <c r="O41" s="229"/>
      <c r="P41" s="234" t="s">
        <v>9931</v>
      </c>
      <c r="Q41" s="249" t="s">
        <v>126</v>
      </c>
      <c r="R41" s="229" t="s">
        <v>10714</v>
      </c>
    </row>
    <row r="42" spans="1:18" ht="165.75" x14ac:dyDescent="0.2">
      <c r="A42" s="229">
        <f t="shared" si="1"/>
        <v>37</v>
      </c>
      <c r="B42" s="235" t="s">
        <v>173</v>
      </c>
      <c r="C42" s="228" t="s">
        <v>10715</v>
      </c>
      <c r="D42" s="228" t="s">
        <v>174</v>
      </c>
      <c r="E42" s="228" t="s">
        <v>175</v>
      </c>
      <c r="F42" s="229" t="s">
        <v>10</v>
      </c>
      <c r="G42" s="236">
        <v>15</v>
      </c>
      <c r="H42" s="229">
        <v>6</v>
      </c>
      <c r="I42" s="248">
        <v>4.5</v>
      </c>
      <c r="J42" s="229"/>
      <c r="K42" s="229"/>
      <c r="L42" s="229">
        <v>1</v>
      </c>
      <c r="M42" s="248">
        <v>8</v>
      </c>
      <c r="N42" s="229"/>
      <c r="O42" s="229"/>
      <c r="P42" s="234" t="s">
        <v>9931</v>
      </c>
      <c r="Q42" s="249" t="s">
        <v>9892</v>
      </c>
      <c r="R42" s="229" t="s">
        <v>10716</v>
      </c>
    </row>
    <row r="43" spans="1:18" ht="76.5" x14ac:dyDescent="0.2">
      <c r="A43" s="229">
        <f t="shared" si="1"/>
        <v>38</v>
      </c>
      <c r="B43" s="235" t="s">
        <v>176</v>
      </c>
      <c r="C43" s="228" t="s">
        <v>10717</v>
      </c>
      <c r="D43" s="228" t="s">
        <v>177</v>
      </c>
      <c r="E43" s="228" t="s">
        <v>178</v>
      </c>
      <c r="F43" s="229" t="s">
        <v>10</v>
      </c>
      <c r="G43" s="236">
        <v>10</v>
      </c>
      <c r="H43" s="229">
        <v>1</v>
      </c>
      <c r="I43" s="248">
        <v>0.8</v>
      </c>
      <c r="J43" s="229"/>
      <c r="K43" s="229"/>
      <c r="L43" s="229">
        <v>1</v>
      </c>
      <c r="M43" s="248">
        <v>8</v>
      </c>
      <c r="N43" s="229"/>
      <c r="O43" s="229"/>
      <c r="P43" s="234" t="s">
        <v>9931</v>
      </c>
      <c r="Q43" s="249" t="s">
        <v>179</v>
      </c>
      <c r="R43" s="229" t="s">
        <v>10718</v>
      </c>
    </row>
    <row r="44" spans="1:18" ht="63.75" x14ac:dyDescent="0.2">
      <c r="A44" s="229">
        <f t="shared" si="1"/>
        <v>39</v>
      </c>
      <c r="B44" s="235" t="s">
        <v>180</v>
      </c>
      <c r="C44" s="228" t="s">
        <v>10719</v>
      </c>
      <c r="D44" s="228" t="s">
        <v>181</v>
      </c>
      <c r="E44" s="228" t="s">
        <v>182</v>
      </c>
      <c r="F44" s="229" t="s">
        <v>10</v>
      </c>
      <c r="G44" s="236">
        <v>2</v>
      </c>
      <c r="H44" s="229">
        <v>3</v>
      </c>
      <c r="I44" s="248">
        <v>2.2999999999999998</v>
      </c>
      <c r="J44" s="229"/>
      <c r="K44" s="229"/>
      <c r="L44" s="229">
        <v>0</v>
      </c>
      <c r="M44" s="248">
        <v>0</v>
      </c>
      <c r="N44" s="229"/>
      <c r="O44" s="229"/>
      <c r="P44" s="234" t="s">
        <v>10720</v>
      </c>
      <c r="Q44" s="249" t="s">
        <v>159</v>
      </c>
      <c r="R44" s="229" t="s">
        <v>10721</v>
      </c>
    </row>
    <row r="45" spans="1:18" ht="51" x14ac:dyDescent="0.2">
      <c r="A45" s="229">
        <f t="shared" si="1"/>
        <v>40</v>
      </c>
      <c r="B45" s="235" t="s">
        <v>183</v>
      </c>
      <c r="C45" s="228" t="s">
        <v>10722</v>
      </c>
      <c r="D45" s="228" t="s">
        <v>184</v>
      </c>
      <c r="E45" s="228" t="s">
        <v>185</v>
      </c>
      <c r="F45" s="229" t="s">
        <v>10</v>
      </c>
      <c r="G45" s="236">
        <v>5</v>
      </c>
      <c r="H45" s="229">
        <v>3</v>
      </c>
      <c r="I45" s="248">
        <v>2.2999999999999998</v>
      </c>
      <c r="J45" s="229"/>
      <c r="K45" s="229"/>
      <c r="L45" s="229">
        <v>0</v>
      </c>
      <c r="M45" s="248">
        <v>0</v>
      </c>
      <c r="N45" s="229"/>
      <c r="O45" s="229"/>
      <c r="P45" s="234" t="s">
        <v>10723</v>
      </c>
      <c r="Q45" s="249" t="s">
        <v>126</v>
      </c>
      <c r="R45" s="228" t="s">
        <v>10722</v>
      </c>
    </row>
    <row r="46" spans="1:18" ht="51" x14ac:dyDescent="0.2">
      <c r="A46" s="229">
        <f t="shared" si="1"/>
        <v>41</v>
      </c>
      <c r="B46" s="235" t="s">
        <v>186</v>
      </c>
      <c r="C46" s="228" t="s">
        <v>10724</v>
      </c>
      <c r="D46" s="228" t="s">
        <v>187</v>
      </c>
      <c r="E46" s="229" t="s">
        <v>188</v>
      </c>
      <c r="F46" s="229" t="s">
        <v>10</v>
      </c>
      <c r="G46" s="236">
        <v>5</v>
      </c>
      <c r="H46" s="229">
        <v>4</v>
      </c>
      <c r="I46" s="248">
        <v>3.05</v>
      </c>
      <c r="J46" s="229"/>
      <c r="K46" s="229"/>
      <c r="L46" s="229">
        <v>0</v>
      </c>
      <c r="M46" s="248">
        <v>0</v>
      </c>
      <c r="N46" s="229"/>
      <c r="O46" s="229"/>
      <c r="P46" s="234" t="s">
        <v>9931</v>
      </c>
      <c r="Q46" s="249" t="s">
        <v>189</v>
      </c>
      <c r="R46" s="229" t="s">
        <v>10725</v>
      </c>
    </row>
    <row r="47" spans="1:18" ht="51" x14ac:dyDescent="0.2">
      <c r="A47" s="229">
        <f t="shared" si="1"/>
        <v>42</v>
      </c>
      <c r="B47" s="235" t="s">
        <v>190</v>
      </c>
      <c r="C47" s="229" t="s">
        <v>191</v>
      </c>
      <c r="D47" s="228" t="s">
        <v>192</v>
      </c>
      <c r="E47" s="228" t="s">
        <v>193</v>
      </c>
      <c r="F47" s="229" t="s">
        <v>10</v>
      </c>
      <c r="G47" s="236">
        <v>18</v>
      </c>
      <c r="H47" s="229">
        <v>3</v>
      </c>
      <c r="I47" s="248">
        <v>2.2999999999999998</v>
      </c>
      <c r="J47" s="229"/>
      <c r="K47" s="229"/>
      <c r="L47" s="229">
        <v>0</v>
      </c>
      <c r="M47" s="248">
        <v>0</v>
      </c>
      <c r="N47" s="229"/>
      <c r="O47" s="229"/>
      <c r="P47" s="234" t="s">
        <v>10672</v>
      </c>
      <c r="Q47" s="245" t="s">
        <v>194</v>
      </c>
      <c r="R47" s="229" t="s">
        <v>191</v>
      </c>
    </row>
    <row r="48" spans="1:18" ht="38.25" x14ac:dyDescent="0.2">
      <c r="A48" s="229">
        <f t="shared" si="1"/>
        <v>43</v>
      </c>
      <c r="B48" s="235" t="s">
        <v>195</v>
      </c>
      <c r="C48" s="229" t="s">
        <v>196</v>
      </c>
      <c r="D48" s="228" t="s">
        <v>197</v>
      </c>
      <c r="E48" s="228" t="s">
        <v>198</v>
      </c>
      <c r="F48" s="229" t="s">
        <v>45</v>
      </c>
      <c r="G48" s="236">
        <v>15</v>
      </c>
      <c r="H48" s="229">
        <v>4</v>
      </c>
      <c r="I48" s="248">
        <v>3</v>
      </c>
      <c r="J48" s="229"/>
      <c r="K48" s="229"/>
      <c r="L48" s="229">
        <v>1</v>
      </c>
      <c r="M48" s="248">
        <v>8</v>
      </c>
      <c r="N48" s="229"/>
      <c r="O48" s="229"/>
      <c r="P48" s="234" t="s">
        <v>10726</v>
      </c>
      <c r="Q48" s="245" t="s">
        <v>30</v>
      </c>
      <c r="R48" s="229" t="s">
        <v>199</v>
      </c>
    </row>
    <row r="49" spans="1:18" ht="38.25" x14ac:dyDescent="0.2">
      <c r="A49" s="229">
        <f t="shared" si="1"/>
        <v>44</v>
      </c>
      <c r="B49" s="235" t="s">
        <v>200</v>
      </c>
      <c r="C49" s="229" t="s">
        <v>10727</v>
      </c>
      <c r="D49" s="228" t="s">
        <v>201</v>
      </c>
      <c r="E49" s="228" t="s">
        <v>202</v>
      </c>
      <c r="F49" s="229" t="s">
        <v>10</v>
      </c>
      <c r="G49" s="236">
        <v>8</v>
      </c>
      <c r="H49" s="229">
        <v>4</v>
      </c>
      <c r="I49" s="248">
        <v>3</v>
      </c>
      <c r="J49" s="229"/>
      <c r="K49" s="229"/>
      <c r="L49" s="229">
        <v>0</v>
      </c>
      <c r="M49" s="248">
        <v>0</v>
      </c>
      <c r="N49" s="229"/>
      <c r="O49" s="229"/>
      <c r="P49" s="234" t="s">
        <v>9931</v>
      </c>
      <c r="Q49" s="249" t="s">
        <v>159</v>
      </c>
      <c r="R49" s="229" t="s">
        <v>10728</v>
      </c>
    </row>
    <row r="50" spans="1:18" ht="38.25" x14ac:dyDescent="0.2">
      <c r="A50" s="229">
        <f t="shared" si="1"/>
        <v>45</v>
      </c>
      <c r="B50" s="235" t="s">
        <v>203</v>
      </c>
      <c r="C50" s="229" t="s">
        <v>10729</v>
      </c>
      <c r="D50" s="228" t="s">
        <v>204</v>
      </c>
      <c r="E50" s="228" t="s">
        <v>205</v>
      </c>
      <c r="F50" s="229" t="s">
        <v>10</v>
      </c>
      <c r="G50" s="236">
        <v>5</v>
      </c>
      <c r="H50" s="229">
        <v>3</v>
      </c>
      <c r="I50" s="248">
        <v>2.25</v>
      </c>
      <c r="J50" s="229"/>
      <c r="K50" s="229"/>
      <c r="L50" s="229">
        <v>0</v>
      </c>
      <c r="M50" s="248">
        <v>0</v>
      </c>
      <c r="N50" s="229"/>
      <c r="O50" s="229"/>
      <c r="P50" s="234" t="s">
        <v>9931</v>
      </c>
      <c r="Q50" s="249" t="s">
        <v>159</v>
      </c>
      <c r="R50" s="229" t="s">
        <v>10730</v>
      </c>
    </row>
    <row r="51" spans="1:18" ht="38.25" x14ac:dyDescent="0.2">
      <c r="A51" s="229">
        <f t="shared" si="1"/>
        <v>46</v>
      </c>
      <c r="B51" s="235" t="s">
        <v>206</v>
      </c>
      <c r="C51" s="229" t="s">
        <v>10731</v>
      </c>
      <c r="D51" s="228" t="s">
        <v>207</v>
      </c>
      <c r="E51" s="228" t="s">
        <v>208</v>
      </c>
      <c r="F51" s="229" t="s">
        <v>10</v>
      </c>
      <c r="G51" s="236">
        <v>5</v>
      </c>
      <c r="H51" s="229">
        <v>3</v>
      </c>
      <c r="I51" s="248">
        <v>2.25</v>
      </c>
      <c r="J51" s="229"/>
      <c r="K51" s="229"/>
      <c r="L51" s="229">
        <v>0</v>
      </c>
      <c r="M51" s="248">
        <v>0</v>
      </c>
      <c r="N51" s="229"/>
      <c r="O51" s="229"/>
      <c r="P51" s="234" t="s">
        <v>9931</v>
      </c>
      <c r="Q51" s="249" t="s">
        <v>159</v>
      </c>
      <c r="R51" s="229" t="s">
        <v>10732</v>
      </c>
    </row>
    <row r="52" spans="1:18" ht="38.25" x14ac:dyDescent="0.2">
      <c r="A52" s="229">
        <f t="shared" si="1"/>
        <v>47</v>
      </c>
      <c r="B52" s="235" t="s">
        <v>209</v>
      </c>
      <c r="C52" s="228" t="s">
        <v>10733</v>
      </c>
      <c r="D52" s="228" t="s">
        <v>210</v>
      </c>
      <c r="E52" s="228" t="s">
        <v>211</v>
      </c>
      <c r="F52" s="229" t="s">
        <v>10</v>
      </c>
      <c r="G52" s="236">
        <v>5</v>
      </c>
      <c r="H52" s="229">
        <v>3</v>
      </c>
      <c r="I52" s="248">
        <v>2.25</v>
      </c>
      <c r="J52" s="229"/>
      <c r="K52" s="229"/>
      <c r="L52" s="229">
        <v>0</v>
      </c>
      <c r="M52" s="248">
        <v>0</v>
      </c>
      <c r="N52" s="229"/>
      <c r="O52" s="229"/>
      <c r="P52" s="234" t="s">
        <v>9931</v>
      </c>
      <c r="Q52" s="249" t="s">
        <v>159</v>
      </c>
      <c r="R52" s="228" t="s">
        <v>10733</v>
      </c>
    </row>
    <row r="53" spans="1:18" ht="102" x14ac:dyDescent="0.2">
      <c r="A53" s="229">
        <f t="shared" si="1"/>
        <v>48</v>
      </c>
      <c r="B53" s="235" t="s">
        <v>212</v>
      </c>
      <c r="C53" s="229" t="s">
        <v>213</v>
      </c>
      <c r="D53" s="228" t="s">
        <v>214</v>
      </c>
      <c r="E53" s="228" t="s">
        <v>215</v>
      </c>
      <c r="F53" s="229" t="s">
        <v>45</v>
      </c>
      <c r="G53" s="236">
        <v>24</v>
      </c>
      <c r="H53" s="229">
        <v>6</v>
      </c>
      <c r="I53" s="248">
        <v>4.55</v>
      </c>
      <c r="J53" s="229"/>
      <c r="K53" s="229"/>
      <c r="L53" s="229">
        <v>0</v>
      </c>
      <c r="M53" s="248">
        <v>0</v>
      </c>
      <c r="N53" s="229"/>
      <c r="O53" s="229"/>
      <c r="P53" s="234" t="s">
        <v>10734</v>
      </c>
      <c r="Q53" s="246" t="s">
        <v>216</v>
      </c>
      <c r="R53" s="228" t="s">
        <v>10735</v>
      </c>
    </row>
    <row r="54" spans="1:18" ht="38.25" x14ac:dyDescent="0.2">
      <c r="A54" s="229">
        <f t="shared" si="1"/>
        <v>49</v>
      </c>
      <c r="B54" s="235" t="s">
        <v>217</v>
      </c>
      <c r="C54" s="229" t="s">
        <v>218</v>
      </c>
      <c r="D54" s="228" t="s">
        <v>219</v>
      </c>
      <c r="E54" s="228" t="s">
        <v>220</v>
      </c>
      <c r="F54" s="229" t="s">
        <v>45</v>
      </c>
      <c r="G54" s="236">
        <v>9</v>
      </c>
      <c r="H54" s="229">
        <v>0</v>
      </c>
      <c r="I54" s="248">
        <v>0</v>
      </c>
      <c r="J54" s="229"/>
      <c r="K54" s="229"/>
      <c r="L54" s="229">
        <v>2</v>
      </c>
      <c r="M54" s="248">
        <v>12</v>
      </c>
      <c r="N54" s="229"/>
      <c r="O54" s="229"/>
      <c r="P54" s="234" t="s">
        <v>10736</v>
      </c>
      <c r="Q54" s="249" t="s">
        <v>221</v>
      </c>
      <c r="R54" s="229" t="s">
        <v>222</v>
      </c>
    </row>
    <row r="55" spans="1:18" ht="51" x14ac:dyDescent="0.2">
      <c r="A55" s="229">
        <f t="shared" si="1"/>
        <v>50</v>
      </c>
      <c r="B55" s="235" t="s">
        <v>223</v>
      </c>
      <c r="C55" s="229" t="s">
        <v>224</v>
      </c>
      <c r="D55" s="228" t="s">
        <v>225</v>
      </c>
      <c r="E55" s="228" t="s">
        <v>226</v>
      </c>
      <c r="F55" s="229" t="s">
        <v>10</v>
      </c>
      <c r="G55" s="236">
        <v>5</v>
      </c>
      <c r="H55" s="229">
        <v>5</v>
      </c>
      <c r="I55" s="248">
        <v>3.8</v>
      </c>
      <c r="J55" s="229"/>
      <c r="K55" s="229"/>
      <c r="L55" s="229">
        <v>0</v>
      </c>
      <c r="M55" s="248">
        <v>0</v>
      </c>
      <c r="N55" s="229"/>
      <c r="O55" s="229"/>
      <c r="P55" s="234" t="s">
        <v>10737</v>
      </c>
      <c r="Q55" s="246" t="s">
        <v>10738</v>
      </c>
      <c r="R55" s="229" t="s">
        <v>227</v>
      </c>
    </row>
    <row r="56" spans="1:18" ht="25.5" x14ac:dyDescent="0.2">
      <c r="A56" s="229">
        <f t="shared" si="1"/>
        <v>51</v>
      </c>
      <c r="B56" s="235" t="s">
        <v>228</v>
      </c>
      <c r="C56" s="229" t="s">
        <v>229</v>
      </c>
      <c r="D56" s="228" t="s">
        <v>230</v>
      </c>
      <c r="E56" s="228" t="s">
        <v>231</v>
      </c>
      <c r="F56" s="229" t="s">
        <v>10</v>
      </c>
      <c r="G56" s="236">
        <v>2</v>
      </c>
      <c r="H56" s="229">
        <v>2</v>
      </c>
      <c r="I56" s="248">
        <v>1.5</v>
      </c>
      <c r="J56" s="229"/>
      <c r="K56" s="229"/>
      <c r="L56" s="229">
        <v>0</v>
      </c>
      <c r="M56" s="248">
        <v>0</v>
      </c>
      <c r="N56" s="229"/>
      <c r="O56" s="229"/>
      <c r="P56" s="234" t="s">
        <v>9931</v>
      </c>
      <c r="Q56" s="246" t="s">
        <v>232</v>
      </c>
      <c r="R56" s="229" t="s">
        <v>229</v>
      </c>
    </row>
    <row r="57" spans="1:18" ht="153" x14ac:dyDescent="0.2">
      <c r="A57" s="229">
        <f t="shared" si="1"/>
        <v>52</v>
      </c>
      <c r="B57" s="235" t="s">
        <v>233</v>
      </c>
      <c r="C57" s="229" t="s">
        <v>10739</v>
      </c>
      <c r="D57" s="228" t="s">
        <v>234</v>
      </c>
      <c r="E57" s="228" t="s">
        <v>235</v>
      </c>
      <c r="F57" s="229" t="s">
        <v>10</v>
      </c>
      <c r="G57" s="236">
        <v>20</v>
      </c>
      <c r="H57" s="229">
        <v>11</v>
      </c>
      <c r="I57" s="248">
        <v>8.3000000000000007</v>
      </c>
      <c r="J57" s="229"/>
      <c r="K57" s="229"/>
      <c r="L57" s="229">
        <v>1</v>
      </c>
      <c r="M57" s="248">
        <v>8</v>
      </c>
      <c r="N57" s="229"/>
      <c r="O57" s="229"/>
      <c r="P57" s="234" t="s">
        <v>9931</v>
      </c>
      <c r="Q57" s="246" t="s">
        <v>236</v>
      </c>
      <c r="R57" s="229" t="s">
        <v>10740</v>
      </c>
    </row>
    <row r="58" spans="1:18" ht="38.25" x14ac:dyDescent="0.2">
      <c r="A58" s="229">
        <f t="shared" si="1"/>
        <v>53</v>
      </c>
      <c r="B58" s="235" t="s">
        <v>237</v>
      </c>
      <c r="C58" s="229" t="s">
        <v>238</v>
      </c>
      <c r="D58" s="228" t="s">
        <v>239</v>
      </c>
      <c r="E58" s="228" t="s">
        <v>240</v>
      </c>
      <c r="F58" s="229" t="s">
        <v>45</v>
      </c>
      <c r="G58" s="236">
        <v>14</v>
      </c>
      <c r="H58" s="229">
        <v>5</v>
      </c>
      <c r="I58" s="248">
        <v>3.8</v>
      </c>
      <c r="J58" s="229"/>
      <c r="K58" s="229"/>
      <c r="L58" s="229">
        <v>0</v>
      </c>
      <c r="M58" s="248">
        <v>0</v>
      </c>
      <c r="N58" s="229"/>
      <c r="O58" s="229"/>
      <c r="P58" s="234" t="s">
        <v>9931</v>
      </c>
      <c r="Q58" s="246" t="s">
        <v>241</v>
      </c>
      <c r="R58" s="229" t="s">
        <v>10741</v>
      </c>
    </row>
    <row r="59" spans="1:18" ht="63.75" x14ac:dyDescent="0.2">
      <c r="A59" s="229">
        <f t="shared" si="1"/>
        <v>54</v>
      </c>
      <c r="B59" s="235" t="s">
        <v>242</v>
      </c>
      <c r="C59" s="229" t="s">
        <v>243</v>
      </c>
      <c r="D59" s="228" t="s">
        <v>244</v>
      </c>
      <c r="E59" s="228" t="s">
        <v>245</v>
      </c>
      <c r="F59" s="229" t="s">
        <v>10</v>
      </c>
      <c r="G59" s="236">
        <v>56</v>
      </c>
      <c r="H59" s="229">
        <v>4</v>
      </c>
      <c r="I59" s="248">
        <v>3.05</v>
      </c>
      <c r="J59" s="229"/>
      <c r="K59" s="229"/>
      <c r="L59" s="229">
        <v>0</v>
      </c>
      <c r="M59" s="248">
        <v>0</v>
      </c>
      <c r="N59" s="229"/>
      <c r="O59" s="229"/>
      <c r="P59" s="234" t="s">
        <v>10742</v>
      </c>
      <c r="Q59" s="249" t="s">
        <v>126</v>
      </c>
      <c r="R59" s="229" t="s">
        <v>10743</v>
      </c>
    </row>
    <row r="60" spans="1:18" ht="63.75" x14ac:dyDescent="0.2">
      <c r="A60" s="229">
        <f t="shared" si="1"/>
        <v>55</v>
      </c>
      <c r="B60" s="235" t="s">
        <v>246</v>
      </c>
      <c r="C60" s="229" t="s">
        <v>247</v>
      </c>
      <c r="D60" s="228" t="s">
        <v>248</v>
      </c>
      <c r="E60" s="228" t="s">
        <v>249</v>
      </c>
      <c r="F60" s="229" t="s">
        <v>10</v>
      </c>
      <c r="G60" s="236">
        <v>16</v>
      </c>
      <c r="H60" s="229">
        <v>3</v>
      </c>
      <c r="I60" s="248">
        <v>2.25</v>
      </c>
      <c r="J60" s="229"/>
      <c r="K60" s="229"/>
      <c r="L60" s="229">
        <v>0</v>
      </c>
      <c r="M60" s="248">
        <v>0</v>
      </c>
      <c r="N60" s="229"/>
      <c r="O60" s="229"/>
      <c r="P60" s="234" t="s">
        <v>10744</v>
      </c>
      <c r="Q60" s="249" t="s">
        <v>250</v>
      </c>
      <c r="R60" s="229" t="s">
        <v>10745</v>
      </c>
    </row>
    <row r="61" spans="1:18" ht="25.5" x14ac:dyDescent="0.2">
      <c r="A61" s="229">
        <f t="shared" si="1"/>
        <v>56</v>
      </c>
      <c r="B61" s="235" t="s">
        <v>251</v>
      </c>
      <c r="C61" s="229" t="s">
        <v>252</v>
      </c>
      <c r="D61" s="228" t="s">
        <v>253</v>
      </c>
      <c r="E61" s="228" t="s">
        <v>254</v>
      </c>
      <c r="F61" s="229" t="s">
        <v>10</v>
      </c>
      <c r="G61" s="236">
        <v>5</v>
      </c>
      <c r="H61" s="229">
        <v>3</v>
      </c>
      <c r="I61" s="248">
        <v>2.25</v>
      </c>
      <c r="J61" s="229"/>
      <c r="K61" s="229"/>
      <c r="L61" s="229">
        <v>0</v>
      </c>
      <c r="M61" s="248">
        <v>0</v>
      </c>
      <c r="N61" s="229"/>
      <c r="O61" s="229"/>
      <c r="P61" s="234" t="s">
        <v>9931</v>
      </c>
      <c r="Q61" s="245" t="s">
        <v>255</v>
      </c>
      <c r="R61" s="229" t="s">
        <v>252</v>
      </c>
    </row>
    <row r="62" spans="1:18" ht="51" x14ac:dyDescent="0.2">
      <c r="A62" s="229">
        <f t="shared" si="1"/>
        <v>57</v>
      </c>
      <c r="B62" s="235" t="s">
        <v>256</v>
      </c>
      <c r="C62" s="229" t="s">
        <v>257</v>
      </c>
      <c r="D62" s="228" t="s">
        <v>258</v>
      </c>
      <c r="E62" s="228" t="s">
        <v>259</v>
      </c>
      <c r="F62" s="229" t="s">
        <v>10</v>
      </c>
      <c r="G62" s="236">
        <v>5</v>
      </c>
      <c r="H62" s="229">
        <v>4</v>
      </c>
      <c r="I62" s="248">
        <v>3</v>
      </c>
      <c r="J62" s="229"/>
      <c r="K62" s="229"/>
      <c r="L62" s="229">
        <v>0</v>
      </c>
      <c r="M62" s="248">
        <v>0</v>
      </c>
      <c r="N62" s="229"/>
      <c r="O62" s="229"/>
      <c r="P62" s="234" t="s">
        <v>10746</v>
      </c>
      <c r="Q62" s="245" t="s">
        <v>260</v>
      </c>
      <c r="R62" s="229" t="s">
        <v>257</v>
      </c>
    </row>
    <row r="63" spans="1:18" ht="38.25" x14ac:dyDescent="0.2">
      <c r="A63" s="229">
        <f t="shared" si="1"/>
        <v>58</v>
      </c>
      <c r="B63" s="235" t="s">
        <v>261</v>
      </c>
      <c r="C63" s="229" t="s">
        <v>262</v>
      </c>
      <c r="D63" s="228" t="s">
        <v>263</v>
      </c>
      <c r="E63" s="228" t="s">
        <v>264</v>
      </c>
      <c r="F63" s="229" t="s">
        <v>10</v>
      </c>
      <c r="G63" s="236">
        <v>5</v>
      </c>
      <c r="H63" s="229">
        <v>3</v>
      </c>
      <c r="I63" s="248">
        <v>2.25</v>
      </c>
      <c r="J63" s="229"/>
      <c r="K63" s="229"/>
      <c r="L63" s="229">
        <v>0</v>
      </c>
      <c r="M63" s="248">
        <v>0</v>
      </c>
      <c r="N63" s="229"/>
      <c r="O63" s="229"/>
      <c r="P63" s="234" t="s">
        <v>9931</v>
      </c>
      <c r="Q63" s="249" t="s">
        <v>159</v>
      </c>
      <c r="R63" s="229" t="s">
        <v>262</v>
      </c>
    </row>
    <row r="64" spans="1:18" ht="114.75" x14ac:dyDescent="0.2">
      <c r="A64" s="229">
        <f t="shared" si="1"/>
        <v>59</v>
      </c>
      <c r="B64" s="235" t="s">
        <v>265</v>
      </c>
      <c r="C64" s="229" t="s">
        <v>266</v>
      </c>
      <c r="D64" s="228" t="s">
        <v>267</v>
      </c>
      <c r="E64" s="228" t="s">
        <v>268</v>
      </c>
      <c r="F64" s="229" t="s">
        <v>10</v>
      </c>
      <c r="G64" s="236">
        <v>6</v>
      </c>
      <c r="H64" s="229">
        <v>1</v>
      </c>
      <c r="I64" s="248">
        <v>0.8</v>
      </c>
      <c r="J64" s="242"/>
      <c r="K64" s="242"/>
      <c r="L64" s="229">
        <v>1</v>
      </c>
      <c r="M64" s="248">
        <v>8</v>
      </c>
      <c r="N64" s="242"/>
      <c r="O64" s="242"/>
      <c r="P64" s="234" t="s">
        <v>10747</v>
      </c>
      <c r="Q64" s="246" t="s">
        <v>269</v>
      </c>
      <c r="R64" s="229" t="s">
        <v>10748</v>
      </c>
    </row>
    <row r="65" spans="1:18" ht="102" x14ac:dyDescent="0.2">
      <c r="A65" s="229">
        <f t="shared" si="1"/>
        <v>60</v>
      </c>
      <c r="B65" s="235" t="s">
        <v>270</v>
      </c>
      <c r="C65" s="229" t="s">
        <v>271</v>
      </c>
      <c r="D65" s="228" t="s">
        <v>272</v>
      </c>
      <c r="E65" s="228" t="s">
        <v>273</v>
      </c>
      <c r="F65" s="229" t="s">
        <v>45</v>
      </c>
      <c r="G65" s="236">
        <v>25</v>
      </c>
      <c r="H65" s="229">
        <v>14</v>
      </c>
      <c r="I65" s="248">
        <v>10.5</v>
      </c>
      <c r="J65" s="242"/>
      <c r="K65" s="242"/>
      <c r="L65" s="229">
        <v>0</v>
      </c>
      <c r="M65" s="248">
        <v>0</v>
      </c>
      <c r="N65" s="242"/>
      <c r="O65" s="242"/>
      <c r="P65" s="234" t="s">
        <v>10749</v>
      </c>
      <c r="Q65" s="242" t="s">
        <v>274</v>
      </c>
      <c r="R65" s="229" t="s">
        <v>10750</v>
      </c>
    </row>
    <row r="66" spans="1:18" ht="89.25" x14ac:dyDescent="0.2">
      <c r="A66" s="229">
        <f t="shared" si="1"/>
        <v>61</v>
      </c>
      <c r="B66" s="235" t="s">
        <v>275</v>
      </c>
      <c r="C66" s="229" t="s">
        <v>276</v>
      </c>
      <c r="D66" s="228" t="s">
        <v>277</v>
      </c>
      <c r="E66" s="228" t="s">
        <v>278</v>
      </c>
      <c r="F66" s="229" t="s">
        <v>10</v>
      </c>
      <c r="G66" s="236">
        <v>15</v>
      </c>
      <c r="H66" s="229">
        <v>5</v>
      </c>
      <c r="I66" s="248">
        <v>3.8</v>
      </c>
      <c r="J66" s="242"/>
      <c r="K66" s="242"/>
      <c r="L66" s="229">
        <v>1</v>
      </c>
      <c r="M66" s="248">
        <v>8</v>
      </c>
      <c r="N66" s="242"/>
      <c r="O66" s="242"/>
      <c r="P66" s="234" t="s">
        <v>10686</v>
      </c>
      <c r="Q66" s="246" t="s">
        <v>10887</v>
      </c>
      <c r="R66" s="229" t="s">
        <v>10888</v>
      </c>
    </row>
    <row r="67" spans="1:18" ht="178.5" x14ac:dyDescent="0.2">
      <c r="A67" s="229">
        <f t="shared" si="1"/>
        <v>62</v>
      </c>
      <c r="B67" s="235" t="s">
        <v>279</v>
      </c>
      <c r="C67" s="229" t="s">
        <v>280</v>
      </c>
      <c r="D67" s="228" t="s">
        <v>281</v>
      </c>
      <c r="E67" s="228" t="s">
        <v>282</v>
      </c>
      <c r="F67" s="229" t="s">
        <v>10</v>
      </c>
      <c r="G67" s="236">
        <v>7</v>
      </c>
      <c r="H67" s="229">
        <v>6</v>
      </c>
      <c r="I67" s="248">
        <v>4.55</v>
      </c>
      <c r="J67" s="242"/>
      <c r="K67" s="242"/>
      <c r="L67" s="229">
        <v>0</v>
      </c>
      <c r="M67" s="248">
        <v>0</v>
      </c>
      <c r="N67" s="242"/>
      <c r="O67" s="242"/>
      <c r="P67" s="234" t="s">
        <v>10751</v>
      </c>
      <c r="Q67" s="246" t="s">
        <v>9886</v>
      </c>
      <c r="R67" s="228" t="s">
        <v>10752</v>
      </c>
    </row>
    <row r="68" spans="1:18" ht="51" x14ac:dyDescent="0.2">
      <c r="A68" s="229">
        <f t="shared" si="1"/>
        <v>63</v>
      </c>
      <c r="B68" s="235" t="s">
        <v>283</v>
      </c>
      <c r="C68" s="229" t="s">
        <v>284</v>
      </c>
      <c r="D68" s="228" t="s">
        <v>285</v>
      </c>
      <c r="E68" s="228" t="s">
        <v>286</v>
      </c>
      <c r="F68" s="229" t="s">
        <v>45</v>
      </c>
      <c r="G68" s="236">
        <v>100</v>
      </c>
      <c r="H68" s="229">
        <v>2</v>
      </c>
      <c r="I68" s="248">
        <v>1.5</v>
      </c>
      <c r="J68" s="242"/>
      <c r="K68" s="242"/>
      <c r="L68" s="229">
        <v>1</v>
      </c>
      <c r="M68" s="248">
        <v>8</v>
      </c>
      <c r="N68" s="242"/>
      <c r="O68" s="242"/>
      <c r="P68" s="234" t="s">
        <v>10753</v>
      </c>
      <c r="Q68" s="246" t="s">
        <v>287</v>
      </c>
      <c r="R68" s="229" t="s">
        <v>284</v>
      </c>
    </row>
    <row r="69" spans="1:18" ht="51" x14ac:dyDescent="0.2">
      <c r="A69" s="229">
        <f t="shared" si="1"/>
        <v>64</v>
      </c>
      <c r="B69" s="235" t="s">
        <v>288</v>
      </c>
      <c r="C69" s="229" t="s">
        <v>289</v>
      </c>
      <c r="D69" s="228" t="s">
        <v>290</v>
      </c>
      <c r="E69" s="229" t="s">
        <v>291</v>
      </c>
      <c r="F69" s="229" t="s">
        <v>10</v>
      </c>
      <c r="G69" s="236">
        <v>9</v>
      </c>
      <c r="H69" s="229">
        <v>1</v>
      </c>
      <c r="I69" s="248">
        <v>0.8</v>
      </c>
      <c r="J69" s="242"/>
      <c r="K69" s="242"/>
      <c r="L69" s="229">
        <v>1</v>
      </c>
      <c r="M69" s="248">
        <v>8</v>
      </c>
      <c r="N69" s="242"/>
      <c r="O69" s="242"/>
      <c r="P69" s="234" t="s">
        <v>10754</v>
      </c>
      <c r="Q69" s="246" t="s">
        <v>51</v>
      </c>
      <c r="R69" s="229" t="s">
        <v>292</v>
      </c>
    </row>
    <row r="70" spans="1:18" ht="165.75" x14ac:dyDescent="0.2">
      <c r="A70" s="229">
        <f t="shared" si="1"/>
        <v>65</v>
      </c>
      <c r="B70" s="235" t="s">
        <v>293</v>
      </c>
      <c r="C70" s="229" t="s">
        <v>294</v>
      </c>
      <c r="D70" s="228" t="s">
        <v>295</v>
      </c>
      <c r="E70" s="228" t="s">
        <v>296</v>
      </c>
      <c r="F70" s="229" t="s">
        <v>10</v>
      </c>
      <c r="G70" s="236">
        <v>15</v>
      </c>
      <c r="H70" s="229">
        <v>8</v>
      </c>
      <c r="I70" s="248">
        <v>6.05</v>
      </c>
      <c r="J70" s="242"/>
      <c r="K70" s="242"/>
      <c r="L70" s="229">
        <v>1</v>
      </c>
      <c r="M70" s="248">
        <v>8</v>
      </c>
      <c r="N70" s="242"/>
      <c r="O70" s="242"/>
      <c r="P70" s="234" t="s">
        <v>9931</v>
      </c>
      <c r="Q70" s="246" t="s">
        <v>10889</v>
      </c>
      <c r="R70" s="228" t="s">
        <v>10890</v>
      </c>
    </row>
    <row r="71" spans="1:18" ht="140.25" x14ac:dyDescent="0.2">
      <c r="A71" s="229">
        <f t="shared" si="1"/>
        <v>66</v>
      </c>
      <c r="B71" s="235" t="s">
        <v>297</v>
      </c>
      <c r="C71" s="229" t="s">
        <v>298</v>
      </c>
      <c r="D71" s="228" t="s">
        <v>299</v>
      </c>
      <c r="E71" s="228" t="s">
        <v>300</v>
      </c>
      <c r="F71" s="229" t="s">
        <v>10</v>
      </c>
      <c r="G71" s="236">
        <v>7</v>
      </c>
      <c r="H71" s="229">
        <v>7</v>
      </c>
      <c r="I71" s="248">
        <v>5.4</v>
      </c>
      <c r="J71" s="242"/>
      <c r="K71" s="242"/>
      <c r="L71" s="229">
        <v>1</v>
      </c>
      <c r="M71" s="248">
        <v>8</v>
      </c>
      <c r="N71" s="242"/>
      <c r="O71" s="242"/>
      <c r="P71" s="234" t="s">
        <v>10672</v>
      </c>
      <c r="Q71" s="246" t="s">
        <v>9887</v>
      </c>
      <c r="R71" s="228" t="s">
        <v>10755</v>
      </c>
    </row>
    <row r="72" spans="1:18" ht="51" x14ac:dyDescent="0.2">
      <c r="A72" s="229">
        <f t="shared" si="1"/>
        <v>67</v>
      </c>
      <c r="B72" s="235" t="s">
        <v>301</v>
      </c>
      <c r="C72" s="229" t="s">
        <v>302</v>
      </c>
      <c r="D72" s="228" t="s">
        <v>303</v>
      </c>
      <c r="E72" s="228" t="s">
        <v>304</v>
      </c>
      <c r="F72" s="229" t="s">
        <v>10</v>
      </c>
      <c r="G72" s="236">
        <v>4</v>
      </c>
      <c r="H72" s="229">
        <v>1</v>
      </c>
      <c r="I72" s="248">
        <v>0.75</v>
      </c>
      <c r="J72" s="242"/>
      <c r="K72" s="242"/>
      <c r="L72" s="229">
        <v>0</v>
      </c>
      <c r="M72" s="248">
        <v>0</v>
      </c>
      <c r="N72" s="242"/>
      <c r="O72" s="242"/>
      <c r="P72" s="234" t="s">
        <v>10756</v>
      </c>
      <c r="Q72" s="246" t="s">
        <v>51</v>
      </c>
      <c r="R72" s="228" t="s">
        <v>302</v>
      </c>
    </row>
    <row r="73" spans="1:18" ht="127.5" x14ac:dyDescent="0.2">
      <c r="A73" s="229">
        <f t="shared" si="1"/>
        <v>68</v>
      </c>
      <c r="B73" s="235" t="s">
        <v>305</v>
      </c>
      <c r="C73" s="229" t="s">
        <v>306</v>
      </c>
      <c r="D73" s="228" t="s">
        <v>307</v>
      </c>
      <c r="E73" s="228" t="s">
        <v>308</v>
      </c>
      <c r="F73" s="229" t="s">
        <v>10</v>
      </c>
      <c r="G73" s="236">
        <v>8</v>
      </c>
      <c r="H73" s="229">
        <v>4</v>
      </c>
      <c r="I73" s="248">
        <v>3.05</v>
      </c>
      <c r="J73" s="229"/>
      <c r="K73" s="229"/>
      <c r="L73" s="229">
        <v>2</v>
      </c>
      <c r="M73" s="248">
        <v>16</v>
      </c>
      <c r="N73" s="229"/>
      <c r="O73" s="229"/>
      <c r="P73" s="234" t="s">
        <v>9931</v>
      </c>
      <c r="Q73" s="246" t="s">
        <v>10757</v>
      </c>
      <c r="R73" s="229" t="s">
        <v>10891</v>
      </c>
    </row>
    <row r="74" spans="1:18" ht="25.5" x14ac:dyDescent="0.2">
      <c r="A74" s="229">
        <f t="shared" si="1"/>
        <v>69</v>
      </c>
      <c r="B74" s="235" t="s">
        <v>309</v>
      </c>
      <c r="C74" s="229" t="s">
        <v>310</v>
      </c>
      <c r="D74" s="228" t="s">
        <v>311</v>
      </c>
      <c r="E74" s="228" t="s">
        <v>312</v>
      </c>
      <c r="F74" s="229" t="s">
        <v>10</v>
      </c>
      <c r="G74" s="236">
        <v>4</v>
      </c>
      <c r="H74" s="229">
        <v>4</v>
      </c>
      <c r="I74" s="248">
        <v>3.05</v>
      </c>
      <c r="J74" s="242"/>
      <c r="K74" s="242"/>
      <c r="L74" s="229">
        <v>0</v>
      </c>
      <c r="M74" s="248">
        <v>0</v>
      </c>
      <c r="N74" s="242"/>
      <c r="O74" s="242"/>
      <c r="P74" s="234" t="s">
        <v>9931</v>
      </c>
      <c r="Q74" s="246" t="s">
        <v>126</v>
      </c>
      <c r="R74" s="228" t="s">
        <v>10758</v>
      </c>
    </row>
    <row r="75" spans="1:18" ht="51" x14ac:dyDescent="0.2">
      <c r="A75" s="229">
        <f t="shared" si="1"/>
        <v>70</v>
      </c>
      <c r="B75" s="235" t="s">
        <v>313</v>
      </c>
      <c r="C75" s="229" t="s">
        <v>314</v>
      </c>
      <c r="D75" s="228" t="s">
        <v>315</v>
      </c>
      <c r="E75" s="228" t="s">
        <v>316</v>
      </c>
      <c r="F75" s="229" t="s">
        <v>10</v>
      </c>
      <c r="G75" s="229">
        <v>15</v>
      </c>
      <c r="H75" s="229">
        <v>0</v>
      </c>
      <c r="I75" s="248">
        <v>0</v>
      </c>
      <c r="J75" s="229"/>
      <c r="K75" s="229"/>
      <c r="L75" s="229">
        <v>1</v>
      </c>
      <c r="M75" s="248">
        <v>8</v>
      </c>
      <c r="N75" s="242"/>
      <c r="O75" s="242"/>
      <c r="P75" s="234" t="s">
        <v>10759</v>
      </c>
      <c r="Q75" s="246" t="s">
        <v>126</v>
      </c>
      <c r="R75" s="228" t="s">
        <v>314</v>
      </c>
    </row>
    <row r="76" spans="1:18" ht="178.5" x14ac:dyDescent="0.2">
      <c r="A76" s="229">
        <f t="shared" si="1"/>
        <v>71</v>
      </c>
      <c r="B76" s="235" t="s">
        <v>317</v>
      </c>
      <c r="C76" s="229" t="s">
        <v>318</v>
      </c>
      <c r="D76" s="228" t="s">
        <v>319</v>
      </c>
      <c r="E76" s="228" t="s">
        <v>320</v>
      </c>
      <c r="F76" s="229" t="s">
        <v>10</v>
      </c>
      <c r="G76" s="236">
        <v>10</v>
      </c>
      <c r="H76" s="229">
        <v>7</v>
      </c>
      <c r="I76" s="248">
        <v>5.25</v>
      </c>
      <c r="J76" s="242"/>
      <c r="K76" s="242"/>
      <c r="L76" s="229">
        <v>1</v>
      </c>
      <c r="M76" s="248">
        <v>8</v>
      </c>
      <c r="N76" s="242"/>
      <c r="O76" s="242"/>
      <c r="P76" s="234" t="s">
        <v>10760</v>
      </c>
      <c r="Q76" s="246" t="s">
        <v>321</v>
      </c>
      <c r="R76" s="228" t="s">
        <v>10761</v>
      </c>
    </row>
    <row r="77" spans="1:18" ht="51" x14ac:dyDescent="0.2">
      <c r="A77" s="229">
        <f t="shared" si="1"/>
        <v>72</v>
      </c>
      <c r="B77" s="235" t="s">
        <v>322</v>
      </c>
      <c r="C77" s="229" t="s">
        <v>323</v>
      </c>
      <c r="D77" s="228" t="s">
        <v>324</v>
      </c>
      <c r="E77" s="228" t="s">
        <v>325</v>
      </c>
      <c r="F77" s="229" t="s">
        <v>10</v>
      </c>
      <c r="G77" s="236">
        <v>5</v>
      </c>
      <c r="H77" s="229">
        <v>0</v>
      </c>
      <c r="I77" s="248">
        <v>0</v>
      </c>
      <c r="J77" s="242"/>
      <c r="K77" s="242"/>
      <c r="L77" s="229">
        <v>1</v>
      </c>
      <c r="M77" s="248">
        <v>8</v>
      </c>
      <c r="N77" s="242"/>
      <c r="O77" s="242"/>
      <c r="P77" s="234" t="s">
        <v>10762</v>
      </c>
      <c r="Q77" s="246" t="s">
        <v>126</v>
      </c>
      <c r="R77" s="228" t="s">
        <v>10763</v>
      </c>
    </row>
    <row r="78" spans="1:18" ht="51" x14ac:dyDescent="0.2">
      <c r="A78" s="229">
        <f t="shared" si="1"/>
        <v>73</v>
      </c>
      <c r="B78" s="235" t="s">
        <v>327</v>
      </c>
      <c r="C78" s="229" t="s">
        <v>328</v>
      </c>
      <c r="D78" s="228" t="s">
        <v>329</v>
      </c>
      <c r="E78" s="228" t="s">
        <v>330</v>
      </c>
      <c r="F78" s="229" t="s">
        <v>45</v>
      </c>
      <c r="G78" s="236">
        <v>5</v>
      </c>
      <c r="H78" s="229">
        <v>1</v>
      </c>
      <c r="I78" s="248">
        <v>0.8</v>
      </c>
      <c r="J78" s="242"/>
      <c r="K78" s="242"/>
      <c r="L78" s="229">
        <v>1</v>
      </c>
      <c r="M78" s="248">
        <v>8</v>
      </c>
      <c r="N78" s="242"/>
      <c r="O78" s="242"/>
      <c r="P78" s="234" t="s">
        <v>10764</v>
      </c>
      <c r="Q78" s="246" t="s">
        <v>126</v>
      </c>
      <c r="R78" s="229" t="s">
        <v>328</v>
      </c>
    </row>
    <row r="79" spans="1:18" ht="51" x14ac:dyDescent="0.2">
      <c r="A79" s="229">
        <f t="shared" si="1"/>
        <v>74</v>
      </c>
      <c r="B79" s="235" t="s">
        <v>331</v>
      </c>
      <c r="C79" s="229" t="s">
        <v>332</v>
      </c>
      <c r="D79" s="228" t="s">
        <v>333</v>
      </c>
      <c r="E79" s="228" t="s">
        <v>334</v>
      </c>
      <c r="F79" s="229" t="s">
        <v>10</v>
      </c>
      <c r="G79" s="236">
        <v>12</v>
      </c>
      <c r="H79" s="229">
        <v>1</v>
      </c>
      <c r="I79" s="248">
        <v>0.75</v>
      </c>
      <c r="J79" s="242"/>
      <c r="K79" s="242"/>
      <c r="L79" s="229">
        <v>0</v>
      </c>
      <c r="M79" s="248">
        <v>0</v>
      </c>
      <c r="N79" s="242"/>
      <c r="O79" s="242"/>
      <c r="P79" s="234" t="s">
        <v>9931</v>
      </c>
      <c r="Q79" s="242" t="s">
        <v>136</v>
      </c>
      <c r="R79" s="228" t="s">
        <v>10765</v>
      </c>
    </row>
    <row r="80" spans="1:18" ht="38.25" x14ac:dyDescent="0.2">
      <c r="A80" s="229">
        <f t="shared" si="1"/>
        <v>75</v>
      </c>
      <c r="B80" s="235" t="s">
        <v>335</v>
      </c>
      <c r="C80" s="229" t="s">
        <v>336</v>
      </c>
      <c r="D80" s="228" t="s">
        <v>337</v>
      </c>
      <c r="E80" s="228" t="s">
        <v>338</v>
      </c>
      <c r="F80" s="229" t="s">
        <v>10</v>
      </c>
      <c r="G80" s="236">
        <v>3</v>
      </c>
      <c r="H80" s="229">
        <v>2</v>
      </c>
      <c r="I80" s="248">
        <v>1.5</v>
      </c>
      <c r="J80" s="242"/>
      <c r="K80" s="242"/>
      <c r="L80" s="229">
        <v>0</v>
      </c>
      <c r="M80" s="248">
        <v>0</v>
      </c>
      <c r="N80" s="242"/>
      <c r="O80" s="242"/>
      <c r="P80" s="234" t="s">
        <v>9931</v>
      </c>
      <c r="Q80" s="249" t="s">
        <v>159</v>
      </c>
      <c r="R80" s="229" t="s">
        <v>339</v>
      </c>
    </row>
    <row r="81" spans="1:18" ht="38.25" x14ac:dyDescent="0.2">
      <c r="A81" s="229">
        <f t="shared" si="1"/>
        <v>76</v>
      </c>
      <c r="B81" s="235" t="s">
        <v>340</v>
      </c>
      <c r="C81" s="229" t="s">
        <v>341</v>
      </c>
      <c r="D81" s="228" t="s">
        <v>342</v>
      </c>
      <c r="E81" s="228" t="s">
        <v>343</v>
      </c>
      <c r="F81" s="229" t="s">
        <v>10</v>
      </c>
      <c r="G81" s="236">
        <v>5</v>
      </c>
      <c r="H81" s="229">
        <v>3</v>
      </c>
      <c r="I81" s="248">
        <v>2.25</v>
      </c>
      <c r="J81" s="242"/>
      <c r="K81" s="242"/>
      <c r="L81" s="229">
        <v>0</v>
      </c>
      <c r="M81" s="248">
        <v>0</v>
      </c>
      <c r="N81" s="242"/>
      <c r="O81" s="242"/>
      <c r="P81" s="234" t="s">
        <v>9931</v>
      </c>
      <c r="Q81" s="249" t="s">
        <v>159</v>
      </c>
      <c r="R81" s="229" t="s">
        <v>10892</v>
      </c>
    </row>
    <row r="82" spans="1:18" ht="38.25" x14ac:dyDescent="0.2">
      <c r="A82" s="229">
        <f t="shared" si="1"/>
        <v>77</v>
      </c>
      <c r="B82" s="235" t="s">
        <v>344</v>
      </c>
      <c r="C82" s="229" t="s">
        <v>345</v>
      </c>
      <c r="D82" s="228" t="s">
        <v>346</v>
      </c>
      <c r="E82" s="228" t="s">
        <v>347</v>
      </c>
      <c r="F82" s="229" t="s">
        <v>10</v>
      </c>
      <c r="G82" s="236">
        <v>5</v>
      </c>
      <c r="H82" s="229">
        <v>3</v>
      </c>
      <c r="I82" s="248">
        <v>2.25</v>
      </c>
      <c r="J82" s="242"/>
      <c r="K82" s="242"/>
      <c r="L82" s="229">
        <v>0</v>
      </c>
      <c r="M82" s="248">
        <v>0</v>
      </c>
      <c r="N82" s="242"/>
      <c r="O82" s="242"/>
      <c r="P82" s="234" t="s">
        <v>9931</v>
      </c>
      <c r="Q82" s="249" t="s">
        <v>159</v>
      </c>
      <c r="R82" s="229" t="s">
        <v>345</v>
      </c>
    </row>
    <row r="83" spans="1:18" ht="38.25" x14ac:dyDescent="0.2">
      <c r="A83" s="229">
        <f t="shared" si="1"/>
        <v>78</v>
      </c>
      <c r="B83" s="235" t="s">
        <v>348</v>
      </c>
      <c r="C83" s="229" t="s">
        <v>349</v>
      </c>
      <c r="D83" s="228" t="s">
        <v>350</v>
      </c>
      <c r="E83" s="228" t="s">
        <v>351</v>
      </c>
      <c r="F83" s="229" t="s">
        <v>45</v>
      </c>
      <c r="G83" s="236">
        <v>14</v>
      </c>
      <c r="H83" s="229">
        <v>5</v>
      </c>
      <c r="I83" s="248">
        <v>3.85</v>
      </c>
      <c r="J83" s="229"/>
      <c r="K83" s="229"/>
      <c r="L83" s="229">
        <v>1</v>
      </c>
      <c r="M83" s="248">
        <v>8</v>
      </c>
      <c r="N83" s="229"/>
      <c r="O83" s="229"/>
      <c r="P83" s="234" t="s">
        <v>10766</v>
      </c>
      <c r="Q83" s="246" t="s">
        <v>111</v>
      </c>
      <c r="R83" s="229" t="s">
        <v>349</v>
      </c>
    </row>
    <row r="84" spans="1:18" ht="51" x14ac:dyDescent="0.2">
      <c r="A84" s="229">
        <f t="shared" si="1"/>
        <v>79</v>
      </c>
      <c r="B84" s="235" t="s">
        <v>352</v>
      </c>
      <c r="C84" s="229" t="s">
        <v>353</v>
      </c>
      <c r="D84" s="228" t="s">
        <v>354</v>
      </c>
      <c r="E84" s="228" t="s">
        <v>355</v>
      </c>
      <c r="F84" s="229" t="s">
        <v>10</v>
      </c>
      <c r="G84" s="236">
        <v>2</v>
      </c>
      <c r="H84" s="229">
        <v>4</v>
      </c>
      <c r="I84" s="248">
        <v>3.05</v>
      </c>
      <c r="J84" s="229"/>
      <c r="K84" s="229"/>
      <c r="L84" s="229">
        <v>0</v>
      </c>
      <c r="M84" s="248">
        <v>0</v>
      </c>
      <c r="N84" s="229"/>
      <c r="O84" s="229"/>
      <c r="P84" s="234" t="s">
        <v>9931</v>
      </c>
      <c r="Q84" s="246" t="s">
        <v>10738</v>
      </c>
      <c r="R84" s="229" t="s">
        <v>356</v>
      </c>
    </row>
    <row r="85" spans="1:18" ht="89.25" x14ac:dyDescent="0.2">
      <c r="A85" s="229">
        <f t="shared" si="1"/>
        <v>80</v>
      </c>
      <c r="B85" s="235" t="s">
        <v>357</v>
      </c>
      <c r="C85" s="229" t="s">
        <v>358</v>
      </c>
      <c r="D85" s="228" t="s">
        <v>359</v>
      </c>
      <c r="E85" s="228" t="s">
        <v>360</v>
      </c>
      <c r="F85" s="229" t="s">
        <v>10</v>
      </c>
      <c r="G85" s="236">
        <v>5</v>
      </c>
      <c r="H85" s="229">
        <v>6</v>
      </c>
      <c r="I85" s="248">
        <v>4.55</v>
      </c>
      <c r="J85" s="229"/>
      <c r="K85" s="229"/>
      <c r="L85" s="229">
        <v>1</v>
      </c>
      <c r="M85" s="248">
        <v>8</v>
      </c>
      <c r="N85" s="229"/>
      <c r="O85" s="229"/>
      <c r="P85" s="234" t="s">
        <v>10767</v>
      </c>
      <c r="Q85" s="246" t="s">
        <v>10768</v>
      </c>
      <c r="R85" s="229" t="s">
        <v>10893</v>
      </c>
    </row>
    <row r="86" spans="1:18" ht="38.25" x14ac:dyDescent="0.2">
      <c r="A86" s="229">
        <f t="shared" si="1"/>
        <v>81</v>
      </c>
      <c r="B86" s="235" t="s">
        <v>362</v>
      </c>
      <c r="C86" s="229" t="s">
        <v>10769</v>
      </c>
      <c r="D86" s="228" t="s">
        <v>363</v>
      </c>
      <c r="E86" s="228" t="s">
        <v>361</v>
      </c>
      <c r="F86" s="229" t="s">
        <v>10</v>
      </c>
      <c r="G86" s="236">
        <v>8</v>
      </c>
      <c r="H86" s="229">
        <v>6</v>
      </c>
      <c r="I86" s="248">
        <v>4.55</v>
      </c>
      <c r="J86" s="229"/>
      <c r="K86" s="229"/>
      <c r="L86" s="229">
        <v>1</v>
      </c>
      <c r="M86" s="248">
        <v>8</v>
      </c>
      <c r="N86" s="229"/>
      <c r="O86" s="229"/>
      <c r="P86" s="234" t="s">
        <v>10770</v>
      </c>
      <c r="Q86" s="246" t="s">
        <v>10771</v>
      </c>
      <c r="R86" s="228" t="s">
        <v>9888</v>
      </c>
    </row>
    <row r="87" spans="1:18" ht="51" x14ac:dyDescent="0.2">
      <c r="A87" s="229">
        <f t="shared" si="1"/>
        <v>82</v>
      </c>
      <c r="B87" s="235" t="s">
        <v>364</v>
      </c>
      <c r="C87" s="229" t="s">
        <v>365</v>
      </c>
      <c r="D87" s="228" t="s">
        <v>366</v>
      </c>
      <c r="E87" s="228" t="s">
        <v>367</v>
      </c>
      <c r="F87" s="229" t="s">
        <v>10</v>
      </c>
      <c r="G87" s="236">
        <v>5</v>
      </c>
      <c r="H87" s="229">
        <v>4</v>
      </c>
      <c r="I87" s="248">
        <v>3.05</v>
      </c>
      <c r="J87" s="229"/>
      <c r="K87" s="229"/>
      <c r="L87" s="229">
        <v>0</v>
      </c>
      <c r="M87" s="248">
        <v>0</v>
      </c>
      <c r="N87" s="229"/>
      <c r="O87" s="229"/>
      <c r="P87" s="234" t="s">
        <v>10772</v>
      </c>
      <c r="Q87" s="249" t="s">
        <v>368</v>
      </c>
      <c r="R87" s="228" t="s">
        <v>10773</v>
      </c>
    </row>
    <row r="88" spans="1:18" ht="38.25" x14ac:dyDescent="0.2">
      <c r="A88" s="229">
        <f t="shared" si="1"/>
        <v>83</v>
      </c>
      <c r="B88" s="235" t="s">
        <v>369</v>
      </c>
      <c r="C88" s="229" t="s">
        <v>370</v>
      </c>
      <c r="D88" s="228" t="s">
        <v>371</v>
      </c>
      <c r="E88" s="228" t="s">
        <v>372</v>
      </c>
      <c r="F88" s="229" t="s">
        <v>10</v>
      </c>
      <c r="G88" s="229">
        <v>5</v>
      </c>
      <c r="H88" s="229">
        <v>3</v>
      </c>
      <c r="I88" s="248">
        <v>2.25</v>
      </c>
      <c r="J88" s="229"/>
      <c r="K88" s="229"/>
      <c r="L88" s="229">
        <v>0</v>
      </c>
      <c r="M88" s="248">
        <v>0</v>
      </c>
      <c r="N88" s="229"/>
      <c r="O88" s="229"/>
      <c r="P88" s="234" t="s">
        <v>10774</v>
      </c>
      <c r="Q88" s="242" t="s">
        <v>373</v>
      </c>
      <c r="R88" s="228" t="s">
        <v>10775</v>
      </c>
    </row>
    <row r="89" spans="1:18" ht="38.25" x14ac:dyDescent="0.2">
      <c r="A89" s="229">
        <f t="shared" si="1"/>
        <v>84</v>
      </c>
      <c r="B89" s="235" t="s">
        <v>374</v>
      </c>
      <c r="C89" s="229" t="s">
        <v>375</v>
      </c>
      <c r="D89" s="228" t="s">
        <v>376</v>
      </c>
      <c r="E89" s="228" t="s">
        <v>377</v>
      </c>
      <c r="F89" s="229" t="s">
        <v>45</v>
      </c>
      <c r="G89" s="236">
        <v>10</v>
      </c>
      <c r="H89" s="229">
        <v>6</v>
      </c>
      <c r="I89" s="248">
        <v>4.5</v>
      </c>
      <c r="J89" s="242"/>
      <c r="K89" s="242"/>
      <c r="L89" s="229">
        <v>0</v>
      </c>
      <c r="M89" s="248">
        <v>0</v>
      </c>
      <c r="N89" s="242"/>
      <c r="O89" s="242"/>
      <c r="P89" s="234" t="s">
        <v>9931</v>
      </c>
      <c r="Q89" s="242" t="s">
        <v>373</v>
      </c>
      <c r="R89" s="228" t="s">
        <v>10776</v>
      </c>
    </row>
    <row r="90" spans="1:18" ht="25.5" x14ac:dyDescent="0.2">
      <c r="A90" s="229">
        <f t="shared" si="1"/>
        <v>85</v>
      </c>
      <c r="B90" s="235" t="s">
        <v>378</v>
      </c>
      <c r="C90" s="229" t="s">
        <v>379</v>
      </c>
      <c r="D90" s="228" t="s">
        <v>380</v>
      </c>
      <c r="E90" s="228" t="s">
        <v>381</v>
      </c>
      <c r="F90" s="229" t="s">
        <v>10</v>
      </c>
      <c r="G90" s="236">
        <v>5</v>
      </c>
      <c r="H90" s="229">
        <v>5</v>
      </c>
      <c r="I90" s="248">
        <v>3.8</v>
      </c>
      <c r="J90" s="229"/>
      <c r="K90" s="229"/>
      <c r="L90" s="229">
        <v>0</v>
      </c>
      <c r="M90" s="248">
        <v>0</v>
      </c>
      <c r="N90" s="229"/>
      <c r="O90" s="229"/>
      <c r="P90" s="234" t="s">
        <v>9931</v>
      </c>
      <c r="Q90" s="242" t="s">
        <v>10894</v>
      </c>
      <c r="R90" s="229" t="s">
        <v>10895</v>
      </c>
    </row>
    <row r="91" spans="1:18" ht="51" x14ac:dyDescent="0.2">
      <c r="A91" s="229">
        <f t="shared" si="1"/>
        <v>86</v>
      </c>
      <c r="B91" s="235" t="s">
        <v>382</v>
      </c>
      <c r="C91" s="229" t="s">
        <v>383</v>
      </c>
      <c r="D91" s="228" t="s">
        <v>384</v>
      </c>
      <c r="E91" s="228" t="s">
        <v>385</v>
      </c>
      <c r="F91" s="229" t="s">
        <v>45</v>
      </c>
      <c r="G91" s="236">
        <v>10</v>
      </c>
      <c r="H91" s="229">
        <v>9</v>
      </c>
      <c r="I91" s="248">
        <v>6.8</v>
      </c>
      <c r="J91" s="242"/>
      <c r="K91" s="242"/>
      <c r="L91" s="229">
        <v>0</v>
      </c>
      <c r="M91" s="248">
        <v>0</v>
      </c>
      <c r="N91" s="242"/>
      <c r="O91" s="242"/>
      <c r="P91" s="234" t="s">
        <v>9931</v>
      </c>
      <c r="Q91" s="246" t="s">
        <v>373</v>
      </c>
      <c r="R91" s="228" t="s">
        <v>10777</v>
      </c>
    </row>
    <row r="92" spans="1:18" ht="25.5" x14ac:dyDescent="0.2">
      <c r="A92" s="229">
        <f t="shared" si="1"/>
        <v>87</v>
      </c>
      <c r="B92" s="235" t="s">
        <v>386</v>
      </c>
      <c r="C92" s="229" t="s">
        <v>387</v>
      </c>
      <c r="D92" s="228" t="s">
        <v>388</v>
      </c>
      <c r="E92" s="228" t="s">
        <v>389</v>
      </c>
      <c r="F92" s="229" t="s">
        <v>45</v>
      </c>
      <c r="G92" s="236">
        <v>10</v>
      </c>
      <c r="H92" s="229">
        <v>7</v>
      </c>
      <c r="I92" s="248">
        <v>5.25</v>
      </c>
      <c r="J92" s="242"/>
      <c r="K92" s="242"/>
      <c r="L92" s="229">
        <v>0</v>
      </c>
      <c r="M92" s="248">
        <v>0</v>
      </c>
      <c r="N92" s="242"/>
      <c r="O92" s="242"/>
      <c r="P92" s="234" t="s">
        <v>9931</v>
      </c>
      <c r="Q92" s="246" t="s">
        <v>373</v>
      </c>
      <c r="R92" s="228" t="s">
        <v>390</v>
      </c>
    </row>
    <row r="93" spans="1:18" ht="127.5" x14ac:dyDescent="0.2">
      <c r="A93" s="229">
        <f t="shared" si="1"/>
        <v>88</v>
      </c>
      <c r="B93" s="235" t="s">
        <v>9889</v>
      </c>
      <c r="C93" s="229" t="s">
        <v>392</v>
      </c>
      <c r="D93" s="228" t="s">
        <v>393</v>
      </c>
      <c r="E93" s="228" t="s">
        <v>394</v>
      </c>
      <c r="F93" s="229" t="s">
        <v>45</v>
      </c>
      <c r="G93" s="236">
        <v>10</v>
      </c>
      <c r="H93" s="229">
        <v>8</v>
      </c>
      <c r="I93" s="248">
        <v>6.05</v>
      </c>
      <c r="J93" s="242"/>
      <c r="K93" s="242"/>
      <c r="L93" s="229">
        <v>0</v>
      </c>
      <c r="M93" s="248">
        <v>0</v>
      </c>
      <c r="N93" s="242"/>
      <c r="O93" s="242"/>
      <c r="P93" s="234" t="s">
        <v>9931</v>
      </c>
      <c r="Q93" s="246" t="s">
        <v>373</v>
      </c>
      <c r="R93" s="228" t="s">
        <v>395</v>
      </c>
    </row>
    <row r="94" spans="1:18" ht="102" x14ac:dyDescent="0.2">
      <c r="A94" s="229">
        <f t="shared" si="1"/>
        <v>89</v>
      </c>
      <c r="B94" s="235" t="s">
        <v>396</v>
      </c>
      <c r="C94" s="229" t="s">
        <v>397</v>
      </c>
      <c r="D94" s="228" t="s">
        <v>398</v>
      </c>
      <c r="E94" s="228" t="s">
        <v>399</v>
      </c>
      <c r="F94" s="229" t="s">
        <v>45</v>
      </c>
      <c r="G94" s="236">
        <v>10</v>
      </c>
      <c r="H94" s="229">
        <v>9</v>
      </c>
      <c r="I94" s="248">
        <v>6.8</v>
      </c>
      <c r="J94" s="242"/>
      <c r="K94" s="242"/>
      <c r="L94" s="229">
        <v>0</v>
      </c>
      <c r="M94" s="248">
        <v>0</v>
      </c>
      <c r="N94" s="242"/>
      <c r="O94" s="242"/>
      <c r="P94" s="234" t="s">
        <v>10686</v>
      </c>
      <c r="Q94" s="246" t="s">
        <v>373</v>
      </c>
      <c r="R94" s="228" t="s">
        <v>400</v>
      </c>
    </row>
    <row r="95" spans="1:18" ht="51" x14ac:dyDescent="0.2">
      <c r="A95" s="229">
        <f t="shared" si="1"/>
        <v>90</v>
      </c>
      <c r="B95" s="235" t="s">
        <v>401</v>
      </c>
      <c r="C95" s="229" t="s">
        <v>402</v>
      </c>
      <c r="D95" s="228" t="s">
        <v>403</v>
      </c>
      <c r="E95" s="228" t="s">
        <v>404</v>
      </c>
      <c r="F95" s="229" t="s">
        <v>45</v>
      </c>
      <c r="G95" s="236">
        <v>5</v>
      </c>
      <c r="H95" s="229">
        <v>4</v>
      </c>
      <c r="I95" s="248">
        <v>3</v>
      </c>
      <c r="J95" s="242"/>
      <c r="K95" s="242"/>
      <c r="L95" s="229">
        <v>0</v>
      </c>
      <c r="M95" s="248">
        <v>0</v>
      </c>
      <c r="N95" s="242"/>
      <c r="O95" s="242"/>
      <c r="P95" s="234" t="s">
        <v>10778</v>
      </c>
      <c r="Q95" s="246" t="s">
        <v>373</v>
      </c>
      <c r="R95" s="228" t="s">
        <v>405</v>
      </c>
    </row>
    <row r="96" spans="1:18" ht="153" x14ac:dyDescent="0.2">
      <c r="A96" s="229">
        <f t="shared" si="1"/>
        <v>91</v>
      </c>
      <c r="B96" s="235" t="s">
        <v>406</v>
      </c>
      <c r="C96" s="229" t="s">
        <v>407</v>
      </c>
      <c r="D96" s="228" t="s">
        <v>408</v>
      </c>
      <c r="E96" s="228" t="s">
        <v>409</v>
      </c>
      <c r="F96" s="229" t="s">
        <v>45</v>
      </c>
      <c r="G96" s="236">
        <v>10</v>
      </c>
      <c r="H96" s="229">
        <v>6</v>
      </c>
      <c r="I96" s="248">
        <v>4.5</v>
      </c>
      <c r="J96" s="242"/>
      <c r="K96" s="242"/>
      <c r="L96" s="229">
        <v>0</v>
      </c>
      <c r="M96" s="248">
        <v>0</v>
      </c>
      <c r="N96" s="242"/>
      <c r="O96" s="242"/>
      <c r="P96" s="234" t="s">
        <v>10686</v>
      </c>
      <c r="Q96" s="246" t="s">
        <v>373</v>
      </c>
      <c r="R96" s="228" t="s">
        <v>10779</v>
      </c>
    </row>
    <row r="97" spans="1:18" ht="63.75" x14ac:dyDescent="0.2">
      <c r="A97" s="229">
        <f t="shared" si="1"/>
        <v>92</v>
      </c>
      <c r="B97" s="235" t="s">
        <v>410</v>
      </c>
      <c r="C97" s="229" t="s">
        <v>411</v>
      </c>
      <c r="D97" s="228" t="s">
        <v>412</v>
      </c>
      <c r="E97" s="228" t="s">
        <v>413</v>
      </c>
      <c r="F97" s="229" t="s">
        <v>45</v>
      </c>
      <c r="G97" s="236">
        <v>15</v>
      </c>
      <c r="H97" s="229">
        <v>8</v>
      </c>
      <c r="I97" s="248">
        <v>6</v>
      </c>
      <c r="J97" s="242"/>
      <c r="K97" s="242"/>
      <c r="L97" s="229">
        <v>0</v>
      </c>
      <c r="M97" s="248">
        <v>0</v>
      </c>
      <c r="N97" s="242"/>
      <c r="O97" s="242"/>
      <c r="P97" s="234" t="s">
        <v>10686</v>
      </c>
      <c r="Q97" s="246" t="s">
        <v>373</v>
      </c>
      <c r="R97" s="229" t="s">
        <v>414</v>
      </c>
    </row>
    <row r="98" spans="1:18" ht="178.5" x14ac:dyDescent="0.2">
      <c r="A98" s="229">
        <f t="shared" si="1"/>
        <v>93</v>
      </c>
      <c r="B98" s="235" t="s">
        <v>415</v>
      </c>
      <c r="C98" s="229" t="s">
        <v>416</v>
      </c>
      <c r="D98" s="228" t="s">
        <v>417</v>
      </c>
      <c r="E98" s="228" t="s">
        <v>418</v>
      </c>
      <c r="F98" s="229" t="s">
        <v>45</v>
      </c>
      <c r="G98" s="236">
        <v>10</v>
      </c>
      <c r="H98" s="229">
        <v>8</v>
      </c>
      <c r="I98" s="248">
        <v>6.05</v>
      </c>
      <c r="J98" s="242"/>
      <c r="K98" s="242"/>
      <c r="L98" s="229">
        <v>0</v>
      </c>
      <c r="M98" s="248">
        <v>0</v>
      </c>
      <c r="N98" s="242"/>
      <c r="O98" s="242"/>
      <c r="P98" s="234" t="s">
        <v>10778</v>
      </c>
      <c r="Q98" s="246" t="s">
        <v>373</v>
      </c>
      <c r="R98" s="229" t="s">
        <v>10780</v>
      </c>
    </row>
    <row r="99" spans="1:18" ht="127.5" x14ac:dyDescent="0.2">
      <c r="A99" s="229">
        <f t="shared" ref="A99:A131" si="2">A98+1</f>
        <v>94</v>
      </c>
      <c r="B99" s="235" t="s">
        <v>419</v>
      </c>
      <c r="C99" s="229" t="s">
        <v>420</v>
      </c>
      <c r="D99" s="228" t="s">
        <v>421</v>
      </c>
      <c r="E99" s="229" t="s">
        <v>422</v>
      </c>
      <c r="F99" s="229" t="s">
        <v>45</v>
      </c>
      <c r="G99" s="236">
        <v>5</v>
      </c>
      <c r="H99" s="229">
        <v>4</v>
      </c>
      <c r="I99" s="248">
        <v>3</v>
      </c>
      <c r="J99" s="242"/>
      <c r="K99" s="242"/>
      <c r="L99" s="229">
        <v>0</v>
      </c>
      <c r="M99" s="248">
        <v>0</v>
      </c>
      <c r="N99" s="242"/>
      <c r="O99" s="242"/>
      <c r="P99" s="234" t="s">
        <v>9931</v>
      </c>
      <c r="Q99" s="246" t="s">
        <v>373</v>
      </c>
      <c r="R99" s="228" t="s">
        <v>423</v>
      </c>
    </row>
    <row r="100" spans="1:18" ht="114.75" x14ac:dyDescent="0.2">
      <c r="A100" s="229">
        <f t="shared" si="2"/>
        <v>95</v>
      </c>
      <c r="B100" s="235" t="s">
        <v>424</v>
      </c>
      <c r="C100" s="229" t="s">
        <v>425</v>
      </c>
      <c r="D100" s="228" t="s">
        <v>426</v>
      </c>
      <c r="E100" s="228" t="s">
        <v>427</v>
      </c>
      <c r="F100" s="229" t="s">
        <v>45</v>
      </c>
      <c r="G100" s="236">
        <v>3</v>
      </c>
      <c r="H100" s="229">
        <v>3</v>
      </c>
      <c r="I100" s="248">
        <v>2.25</v>
      </c>
      <c r="J100" s="242"/>
      <c r="K100" s="242"/>
      <c r="L100" s="229">
        <v>0</v>
      </c>
      <c r="M100" s="248">
        <v>0</v>
      </c>
      <c r="N100" s="242"/>
      <c r="O100" s="242"/>
      <c r="P100" s="234" t="s">
        <v>10778</v>
      </c>
      <c r="Q100" s="246" t="s">
        <v>373</v>
      </c>
      <c r="R100" s="228" t="s">
        <v>10781</v>
      </c>
    </row>
    <row r="101" spans="1:18" ht="114.75" x14ac:dyDescent="0.2">
      <c r="A101" s="229">
        <f t="shared" si="2"/>
        <v>96</v>
      </c>
      <c r="B101" s="235" t="s">
        <v>428</v>
      </c>
      <c r="C101" s="229" t="s">
        <v>429</v>
      </c>
      <c r="D101" s="228" t="s">
        <v>430</v>
      </c>
      <c r="E101" s="228" t="s">
        <v>431</v>
      </c>
      <c r="F101" s="229" t="s">
        <v>45</v>
      </c>
      <c r="G101" s="236">
        <v>5</v>
      </c>
      <c r="H101" s="229">
        <v>3</v>
      </c>
      <c r="I101" s="248">
        <v>2.25</v>
      </c>
      <c r="J101" s="242"/>
      <c r="K101" s="242"/>
      <c r="L101" s="229">
        <v>0</v>
      </c>
      <c r="M101" s="248">
        <v>0</v>
      </c>
      <c r="N101" s="242"/>
      <c r="O101" s="242"/>
      <c r="P101" s="234" t="s">
        <v>9931</v>
      </c>
      <c r="Q101" s="246" t="s">
        <v>373</v>
      </c>
      <c r="R101" s="228" t="s">
        <v>432</v>
      </c>
    </row>
    <row r="102" spans="1:18" ht="63.75" x14ac:dyDescent="0.2">
      <c r="A102" s="229">
        <f t="shared" si="2"/>
        <v>97</v>
      </c>
      <c r="B102" s="235" t="s">
        <v>433</v>
      </c>
      <c r="C102" s="229" t="s">
        <v>434</v>
      </c>
      <c r="D102" s="228" t="s">
        <v>435</v>
      </c>
      <c r="E102" s="228" t="s">
        <v>436</v>
      </c>
      <c r="F102" s="229" t="s">
        <v>45</v>
      </c>
      <c r="G102" s="236">
        <v>8</v>
      </c>
      <c r="H102" s="229">
        <v>6</v>
      </c>
      <c r="I102" s="248">
        <v>4.5</v>
      </c>
      <c r="J102" s="242"/>
      <c r="K102" s="242"/>
      <c r="L102" s="229">
        <v>0</v>
      </c>
      <c r="M102" s="248">
        <v>0</v>
      </c>
      <c r="N102" s="242"/>
      <c r="O102" s="242"/>
      <c r="P102" s="234" t="s">
        <v>10778</v>
      </c>
      <c r="Q102" s="246" t="s">
        <v>373</v>
      </c>
      <c r="R102" s="228" t="s">
        <v>10782</v>
      </c>
    </row>
    <row r="103" spans="1:18" ht="25.5" x14ac:dyDescent="0.2">
      <c r="A103" s="229">
        <f t="shared" si="2"/>
        <v>98</v>
      </c>
      <c r="B103" s="235" t="s">
        <v>437</v>
      </c>
      <c r="C103" s="229" t="s">
        <v>438</v>
      </c>
      <c r="D103" s="228" t="s">
        <v>439</v>
      </c>
      <c r="E103" s="228" t="s">
        <v>440</v>
      </c>
      <c r="F103" s="229" t="s">
        <v>45</v>
      </c>
      <c r="G103" s="236">
        <v>5</v>
      </c>
      <c r="H103" s="229">
        <v>4</v>
      </c>
      <c r="I103" s="248">
        <v>3.1</v>
      </c>
      <c r="J103" s="242"/>
      <c r="K103" s="242"/>
      <c r="L103" s="229">
        <v>0</v>
      </c>
      <c r="M103" s="248">
        <v>0</v>
      </c>
      <c r="N103" s="242"/>
      <c r="O103" s="242"/>
      <c r="P103" s="234" t="s">
        <v>9931</v>
      </c>
      <c r="Q103" s="245" t="s">
        <v>441</v>
      </c>
      <c r="R103" s="229" t="s">
        <v>438</v>
      </c>
    </row>
    <row r="104" spans="1:18" ht="102" x14ac:dyDescent="0.2">
      <c r="A104" s="229">
        <f t="shared" si="2"/>
        <v>99</v>
      </c>
      <c r="B104" s="235" t="s">
        <v>442</v>
      </c>
      <c r="C104" s="229" t="s">
        <v>443</v>
      </c>
      <c r="D104" s="228" t="s">
        <v>444</v>
      </c>
      <c r="E104" s="228" t="s">
        <v>445</v>
      </c>
      <c r="F104" s="229" t="s">
        <v>45</v>
      </c>
      <c r="G104" s="236">
        <v>10</v>
      </c>
      <c r="H104" s="229">
        <v>8</v>
      </c>
      <c r="I104" s="248">
        <v>6</v>
      </c>
      <c r="J104" s="242"/>
      <c r="K104" s="242"/>
      <c r="L104" s="229">
        <v>0</v>
      </c>
      <c r="M104" s="248">
        <v>0</v>
      </c>
      <c r="N104" s="242"/>
      <c r="O104" s="242"/>
      <c r="P104" s="234" t="s">
        <v>9931</v>
      </c>
      <c r="Q104" s="246" t="s">
        <v>373</v>
      </c>
      <c r="R104" s="228" t="s">
        <v>10783</v>
      </c>
    </row>
    <row r="105" spans="1:18" ht="25.5" x14ac:dyDescent="0.2">
      <c r="A105" s="229">
        <f t="shared" si="2"/>
        <v>100</v>
      </c>
      <c r="B105" s="235" t="s">
        <v>446</v>
      </c>
      <c r="C105" s="229" t="s">
        <v>447</v>
      </c>
      <c r="D105" s="228" t="s">
        <v>448</v>
      </c>
      <c r="E105" s="228" t="s">
        <v>449</v>
      </c>
      <c r="F105" s="229" t="s">
        <v>45</v>
      </c>
      <c r="G105" s="236">
        <v>10</v>
      </c>
      <c r="H105" s="229">
        <v>9</v>
      </c>
      <c r="I105" s="248">
        <v>6.85</v>
      </c>
      <c r="J105" s="242"/>
      <c r="K105" s="242"/>
      <c r="L105" s="229">
        <v>0</v>
      </c>
      <c r="M105" s="248">
        <v>0</v>
      </c>
      <c r="N105" s="242"/>
      <c r="O105" s="242"/>
      <c r="P105" s="234" t="s">
        <v>9931</v>
      </c>
      <c r="Q105" s="246" t="s">
        <v>373</v>
      </c>
      <c r="R105" s="229" t="s">
        <v>450</v>
      </c>
    </row>
    <row r="106" spans="1:18" ht="102" x14ac:dyDescent="0.2">
      <c r="A106" s="229">
        <f t="shared" si="2"/>
        <v>101</v>
      </c>
      <c r="B106" s="235" t="s">
        <v>451</v>
      </c>
      <c r="C106" s="229" t="s">
        <v>452</v>
      </c>
      <c r="D106" s="228" t="s">
        <v>453</v>
      </c>
      <c r="E106" s="228" t="s">
        <v>454</v>
      </c>
      <c r="F106" s="229" t="s">
        <v>45</v>
      </c>
      <c r="G106" s="236">
        <v>5</v>
      </c>
      <c r="H106" s="229">
        <v>3</v>
      </c>
      <c r="I106" s="248">
        <v>2.25</v>
      </c>
      <c r="J106" s="242"/>
      <c r="K106" s="242"/>
      <c r="L106" s="229">
        <v>0</v>
      </c>
      <c r="M106" s="248">
        <v>0</v>
      </c>
      <c r="N106" s="242"/>
      <c r="O106" s="242"/>
      <c r="P106" s="234" t="s">
        <v>9931</v>
      </c>
      <c r="Q106" s="246" t="s">
        <v>373</v>
      </c>
      <c r="R106" s="228" t="s">
        <v>10784</v>
      </c>
    </row>
    <row r="107" spans="1:18" ht="25.5" x14ac:dyDescent="0.2">
      <c r="A107" s="229">
        <f t="shared" si="2"/>
        <v>102</v>
      </c>
      <c r="B107" s="235" t="s">
        <v>455</v>
      </c>
      <c r="C107" s="229" t="s">
        <v>10785</v>
      </c>
      <c r="D107" s="228" t="s">
        <v>456</v>
      </c>
      <c r="E107" s="228" t="s">
        <v>457</v>
      </c>
      <c r="F107" s="229" t="s">
        <v>45</v>
      </c>
      <c r="G107" s="236">
        <v>7</v>
      </c>
      <c r="H107" s="229">
        <v>5</v>
      </c>
      <c r="I107" s="248">
        <v>3.8</v>
      </c>
      <c r="J107" s="242"/>
      <c r="K107" s="242"/>
      <c r="L107" s="229">
        <v>0</v>
      </c>
      <c r="M107" s="248">
        <v>0</v>
      </c>
      <c r="N107" s="242"/>
      <c r="O107" s="242"/>
      <c r="P107" s="234" t="s">
        <v>9931</v>
      </c>
      <c r="Q107" s="246" t="s">
        <v>51</v>
      </c>
      <c r="R107" s="229" t="s">
        <v>10785</v>
      </c>
    </row>
    <row r="108" spans="1:18" ht="51" x14ac:dyDescent="0.2">
      <c r="A108" s="229">
        <f t="shared" si="2"/>
        <v>103</v>
      </c>
      <c r="B108" s="235" t="s">
        <v>458</v>
      </c>
      <c r="C108" s="229" t="s">
        <v>10786</v>
      </c>
      <c r="D108" s="228" t="s">
        <v>459</v>
      </c>
      <c r="E108" s="228" t="s">
        <v>460</v>
      </c>
      <c r="F108" s="229" t="s">
        <v>10</v>
      </c>
      <c r="G108" s="236">
        <v>10</v>
      </c>
      <c r="H108" s="229">
        <v>6</v>
      </c>
      <c r="I108" s="248">
        <v>4.55</v>
      </c>
      <c r="J108" s="242"/>
      <c r="K108" s="242"/>
      <c r="L108" s="229">
        <v>1</v>
      </c>
      <c r="M108" s="248">
        <v>8</v>
      </c>
      <c r="N108" s="242"/>
      <c r="O108" s="242"/>
      <c r="P108" s="234" t="s">
        <v>9931</v>
      </c>
      <c r="Q108" s="249" t="s">
        <v>461</v>
      </c>
      <c r="R108" s="229" t="s">
        <v>10787</v>
      </c>
    </row>
    <row r="109" spans="1:18" ht="63.75" x14ac:dyDescent="0.2">
      <c r="A109" s="229">
        <f t="shared" si="2"/>
        <v>104</v>
      </c>
      <c r="B109" s="235" t="s">
        <v>462</v>
      </c>
      <c r="C109" s="229" t="s">
        <v>10788</v>
      </c>
      <c r="D109" s="228" t="s">
        <v>463</v>
      </c>
      <c r="E109" s="229" t="s">
        <v>464</v>
      </c>
      <c r="F109" s="229" t="s">
        <v>10</v>
      </c>
      <c r="G109" s="236">
        <v>10</v>
      </c>
      <c r="H109" s="229">
        <v>2</v>
      </c>
      <c r="I109" s="248">
        <v>1.5</v>
      </c>
      <c r="J109" s="242"/>
      <c r="K109" s="242"/>
      <c r="L109" s="229">
        <v>1</v>
      </c>
      <c r="M109" s="248">
        <v>8</v>
      </c>
      <c r="N109" s="242"/>
      <c r="O109" s="242"/>
      <c r="P109" s="234" t="s">
        <v>9931</v>
      </c>
      <c r="Q109" s="249" t="s">
        <v>10894</v>
      </c>
      <c r="R109" s="229" t="s">
        <v>10896</v>
      </c>
    </row>
    <row r="110" spans="1:18" ht="38.25" x14ac:dyDescent="0.2">
      <c r="A110" s="229">
        <f t="shared" si="2"/>
        <v>105</v>
      </c>
      <c r="B110" s="235" t="s">
        <v>465</v>
      </c>
      <c r="C110" s="229" t="s">
        <v>10789</v>
      </c>
      <c r="D110" s="228" t="s">
        <v>466</v>
      </c>
      <c r="E110" s="228" t="s">
        <v>467</v>
      </c>
      <c r="F110" s="229" t="s">
        <v>10</v>
      </c>
      <c r="G110" s="236">
        <v>10</v>
      </c>
      <c r="H110" s="229">
        <v>6</v>
      </c>
      <c r="I110" s="248">
        <v>4.55</v>
      </c>
      <c r="J110" s="242"/>
      <c r="K110" s="242"/>
      <c r="L110" s="229">
        <v>0</v>
      </c>
      <c r="M110" s="248">
        <v>0</v>
      </c>
      <c r="N110" s="242"/>
      <c r="O110" s="242"/>
      <c r="P110" s="234" t="s">
        <v>9931</v>
      </c>
      <c r="Q110" s="242" t="s">
        <v>468</v>
      </c>
      <c r="R110" s="228" t="s">
        <v>10789</v>
      </c>
    </row>
    <row r="111" spans="1:18" ht="51" x14ac:dyDescent="0.2">
      <c r="A111" s="229">
        <f t="shared" si="2"/>
        <v>106</v>
      </c>
      <c r="B111" s="235" t="s">
        <v>469</v>
      </c>
      <c r="C111" s="229" t="s">
        <v>10790</v>
      </c>
      <c r="D111" s="228" t="s">
        <v>470</v>
      </c>
      <c r="E111" s="228" t="s">
        <v>471</v>
      </c>
      <c r="F111" s="229" t="s">
        <v>10</v>
      </c>
      <c r="G111" s="236">
        <v>50</v>
      </c>
      <c r="H111" s="229">
        <v>6</v>
      </c>
      <c r="I111" s="248">
        <v>4.5</v>
      </c>
      <c r="J111" s="242"/>
      <c r="K111" s="242"/>
      <c r="L111" s="229">
        <v>1</v>
      </c>
      <c r="M111" s="248">
        <v>8</v>
      </c>
      <c r="N111" s="242"/>
      <c r="O111" s="242"/>
      <c r="P111" s="234" t="s">
        <v>10791</v>
      </c>
      <c r="Q111" s="245" t="s">
        <v>472</v>
      </c>
      <c r="R111" s="229" t="s">
        <v>10792</v>
      </c>
    </row>
    <row r="112" spans="1:18" ht="76.5" x14ac:dyDescent="0.2">
      <c r="A112" s="229">
        <f t="shared" si="2"/>
        <v>107</v>
      </c>
      <c r="B112" s="235" t="s">
        <v>473</v>
      </c>
      <c r="C112" s="229" t="s">
        <v>10793</v>
      </c>
      <c r="D112" s="228" t="s">
        <v>474</v>
      </c>
      <c r="E112" s="228" t="s">
        <v>475</v>
      </c>
      <c r="F112" s="229" t="s">
        <v>10</v>
      </c>
      <c r="G112" s="236">
        <v>50</v>
      </c>
      <c r="H112" s="229">
        <v>10</v>
      </c>
      <c r="I112" s="248">
        <v>7.55</v>
      </c>
      <c r="J112" s="242"/>
      <c r="K112" s="242"/>
      <c r="L112" s="229">
        <v>1</v>
      </c>
      <c r="M112" s="248">
        <v>8</v>
      </c>
      <c r="N112" s="242"/>
      <c r="O112" s="242"/>
      <c r="P112" s="234" t="s">
        <v>10794</v>
      </c>
      <c r="Q112" s="245" t="s">
        <v>79</v>
      </c>
      <c r="R112" s="229" t="s">
        <v>10795</v>
      </c>
    </row>
    <row r="113" spans="1:18" ht="51" x14ac:dyDescent="0.2">
      <c r="A113" s="229">
        <f t="shared" si="2"/>
        <v>108</v>
      </c>
      <c r="B113" s="235" t="s">
        <v>476</v>
      </c>
      <c r="C113" s="229" t="s">
        <v>10796</v>
      </c>
      <c r="D113" s="228" t="s">
        <v>477</v>
      </c>
      <c r="E113" s="228" t="s">
        <v>478</v>
      </c>
      <c r="F113" s="229" t="s">
        <v>10</v>
      </c>
      <c r="G113" s="236">
        <v>50</v>
      </c>
      <c r="H113" s="229">
        <v>0</v>
      </c>
      <c r="I113" s="248">
        <v>0</v>
      </c>
      <c r="J113" s="242"/>
      <c r="K113" s="242"/>
      <c r="L113" s="229">
        <v>0</v>
      </c>
      <c r="M113" s="248">
        <v>0</v>
      </c>
      <c r="N113" s="242"/>
      <c r="O113" s="242"/>
      <c r="P113" s="234" t="s">
        <v>10794</v>
      </c>
      <c r="Q113" s="245" t="s">
        <v>79</v>
      </c>
      <c r="R113" s="229" t="s">
        <v>10797</v>
      </c>
    </row>
    <row r="114" spans="1:18" ht="51" x14ac:dyDescent="0.2">
      <c r="A114" s="229">
        <f t="shared" si="2"/>
        <v>109</v>
      </c>
      <c r="B114" s="235" t="s">
        <v>479</v>
      </c>
      <c r="C114" s="229" t="s">
        <v>10798</v>
      </c>
      <c r="D114" s="228" t="s">
        <v>480</v>
      </c>
      <c r="E114" s="228" t="s">
        <v>481</v>
      </c>
      <c r="F114" s="229" t="s">
        <v>10</v>
      </c>
      <c r="G114" s="236">
        <v>50</v>
      </c>
      <c r="H114" s="229">
        <v>15</v>
      </c>
      <c r="I114" s="248">
        <v>11.4</v>
      </c>
      <c r="J114" s="242"/>
      <c r="K114" s="242"/>
      <c r="L114" s="229">
        <v>0</v>
      </c>
      <c r="M114" s="248">
        <v>0</v>
      </c>
      <c r="N114" s="242"/>
      <c r="O114" s="242"/>
      <c r="P114" s="234" t="s">
        <v>10794</v>
      </c>
      <c r="Q114" s="245" t="s">
        <v>79</v>
      </c>
      <c r="R114" s="229" t="s">
        <v>482</v>
      </c>
    </row>
    <row r="115" spans="1:18" ht="51" x14ac:dyDescent="0.2">
      <c r="A115" s="229">
        <f t="shared" si="2"/>
        <v>110</v>
      </c>
      <c r="B115" s="235" t="s">
        <v>483</v>
      </c>
      <c r="C115" s="229" t="s">
        <v>10799</v>
      </c>
      <c r="D115" s="228" t="s">
        <v>480</v>
      </c>
      <c r="E115" s="228" t="s">
        <v>481</v>
      </c>
      <c r="F115" s="229" t="s">
        <v>10</v>
      </c>
      <c r="G115" s="236">
        <v>50</v>
      </c>
      <c r="H115" s="229">
        <v>12</v>
      </c>
      <c r="I115" s="248">
        <v>9</v>
      </c>
      <c r="J115" s="242"/>
      <c r="K115" s="242"/>
      <c r="L115" s="229">
        <v>0</v>
      </c>
      <c r="M115" s="248">
        <v>0</v>
      </c>
      <c r="N115" s="242"/>
      <c r="O115" s="242"/>
      <c r="P115" s="234" t="s">
        <v>10794</v>
      </c>
      <c r="Q115" s="245" t="s">
        <v>79</v>
      </c>
      <c r="R115" s="229" t="s">
        <v>484</v>
      </c>
    </row>
    <row r="116" spans="1:18" ht="38.25" x14ac:dyDescent="0.2">
      <c r="A116" s="229">
        <f t="shared" si="2"/>
        <v>111</v>
      </c>
      <c r="B116" s="235" t="s">
        <v>485</v>
      </c>
      <c r="C116" s="229" t="s">
        <v>486</v>
      </c>
      <c r="D116" s="228" t="s">
        <v>487</v>
      </c>
      <c r="E116" s="228" t="s">
        <v>488</v>
      </c>
      <c r="F116" s="229" t="s">
        <v>45</v>
      </c>
      <c r="G116" s="236">
        <v>5</v>
      </c>
      <c r="H116" s="229">
        <v>0</v>
      </c>
      <c r="I116" s="248">
        <v>0</v>
      </c>
      <c r="J116" s="242"/>
      <c r="K116" s="242"/>
      <c r="L116" s="229">
        <v>1</v>
      </c>
      <c r="M116" s="248">
        <v>8</v>
      </c>
      <c r="N116" s="242"/>
      <c r="O116" s="242"/>
      <c r="P116" s="234" t="s">
        <v>10800</v>
      </c>
      <c r="Q116" s="242" t="s">
        <v>489</v>
      </c>
      <c r="R116" s="229" t="s">
        <v>486</v>
      </c>
    </row>
    <row r="117" spans="1:18" ht="38.25" x14ac:dyDescent="0.2">
      <c r="A117" s="229">
        <f t="shared" si="2"/>
        <v>112</v>
      </c>
      <c r="B117" s="235" t="s">
        <v>490</v>
      </c>
      <c r="C117" s="229" t="s">
        <v>491</v>
      </c>
      <c r="D117" s="228" t="s">
        <v>492</v>
      </c>
      <c r="E117" s="228" t="s">
        <v>493</v>
      </c>
      <c r="F117" s="229" t="s">
        <v>10</v>
      </c>
      <c r="G117" s="236">
        <v>5</v>
      </c>
      <c r="H117" s="229">
        <v>2</v>
      </c>
      <c r="I117" s="248">
        <v>1.5</v>
      </c>
      <c r="J117" s="242"/>
      <c r="K117" s="242"/>
      <c r="L117" s="229">
        <v>0</v>
      </c>
      <c r="M117" s="248">
        <v>0</v>
      </c>
      <c r="N117" s="242"/>
      <c r="O117" s="242"/>
      <c r="P117" s="234" t="s">
        <v>9931</v>
      </c>
      <c r="Q117" s="249" t="s">
        <v>159</v>
      </c>
      <c r="R117" s="229" t="s">
        <v>494</v>
      </c>
    </row>
    <row r="118" spans="1:18" ht="114.75" x14ac:dyDescent="0.2">
      <c r="A118" s="229">
        <f t="shared" si="2"/>
        <v>113</v>
      </c>
      <c r="B118" s="235" t="s">
        <v>495</v>
      </c>
      <c r="C118" s="229" t="s">
        <v>496</v>
      </c>
      <c r="D118" s="228" t="s">
        <v>497</v>
      </c>
      <c r="E118" s="228" t="s">
        <v>498</v>
      </c>
      <c r="F118" s="229" t="s">
        <v>10</v>
      </c>
      <c r="G118" s="236">
        <v>15</v>
      </c>
      <c r="H118" s="229">
        <v>7</v>
      </c>
      <c r="I118" s="248">
        <v>5.3</v>
      </c>
      <c r="J118" s="242"/>
      <c r="K118" s="242"/>
      <c r="L118" s="229">
        <v>1</v>
      </c>
      <c r="M118" s="248">
        <v>8</v>
      </c>
      <c r="N118" s="242"/>
      <c r="O118" s="242"/>
      <c r="P118" s="234" t="s">
        <v>9931</v>
      </c>
      <c r="Q118" s="246" t="s">
        <v>10801</v>
      </c>
      <c r="R118" s="229" t="s">
        <v>10802</v>
      </c>
    </row>
    <row r="119" spans="1:18" ht="165.75" x14ac:dyDescent="0.2">
      <c r="A119" s="229">
        <f t="shared" si="2"/>
        <v>114</v>
      </c>
      <c r="B119" s="235" t="s">
        <v>499</v>
      </c>
      <c r="C119" s="255" t="s">
        <v>500</v>
      </c>
      <c r="D119" s="228" t="s">
        <v>501</v>
      </c>
      <c r="E119" s="228" t="s">
        <v>502</v>
      </c>
      <c r="F119" s="229" t="s">
        <v>10</v>
      </c>
      <c r="G119" s="254">
        <v>5</v>
      </c>
      <c r="H119" s="229">
        <v>0</v>
      </c>
      <c r="I119" s="248">
        <v>0</v>
      </c>
      <c r="J119" s="243"/>
      <c r="K119" s="243"/>
      <c r="L119" s="229">
        <v>1</v>
      </c>
      <c r="M119" s="248">
        <v>8</v>
      </c>
      <c r="N119" s="243"/>
      <c r="O119" s="243"/>
      <c r="P119" s="234" t="s">
        <v>10803</v>
      </c>
      <c r="Q119" s="242" t="s">
        <v>10804</v>
      </c>
      <c r="R119" s="255" t="s">
        <v>10805</v>
      </c>
    </row>
    <row r="120" spans="1:18" ht="293.25" x14ac:dyDescent="0.2">
      <c r="A120" s="229">
        <f t="shared" si="2"/>
        <v>115</v>
      </c>
      <c r="B120" s="235" t="s">
        <v>503</v>
      </c>
      <c r="C120" s="229" t="s">
        <v>504</v>
      </c>
      <c r="D120" s="228" t="s">
        <v>505</v>
      </c>
      <c r="E120" s="228" t="s">
        <v>506</v>
      </c>
      <c r="F120" s="229" t="s">
        <v>10</v>
      </c>
      <c r="G120" s="236">
        <v>10</v>
      </c>
      <c r="H120" s="229">
        <v>7</v>
      </c>
      <c r="I120" s="248">
        <v>5.25</v>
      </c>
      <c r="J120" s="242"/>
      <c r="K120" s="242"/>
      <c r="L120" s="229">
        <v>1</v>
      </c>
      <c r="M120" s="248">
        <v>8</v>
      </c>
      <c r="N120" s="242"/>
      <c r="O120" s="242"/>
      <c r="P120" s="234" t="s">
        <v>10806</v>
      </c>
      <c r="Q120" s="242" t="s">
        <v>507</v>
      </c>
      <c r="R120" s="229" t="s">
        <v>10807</v>
      </c>
    </row>
    <row r="121" spans="1:18" ht="38.25" x14ac:dyDescent="0.2">
      <c r="A121" s="229">
        <f t="shared" si="2"/>
        <v>116</v>
      </c>
      <c r="B121" s="235" t="s">
        <v>508</v>
      </c>
      <c r="C121" s="255" t="s">
        <v>509</v>
      </c>
      <c r="D121" s="228" t="s">
        <v>510</v>
      </c>
      <c r="E121" s="228" t="s">
        <v>511</v>
      </c>
      <c r="F121" s="229" t="s">
        <v>10</v>
      </c>
      <c r="G121" s="254">
        <v>25</v>
      </c>
      <c r="H121" s="229">
        <v>5</v>
      </c>
      <c r="I121" s="248">
        <v>3.75</v>
      </c>
      <c r="J121" s="255"/>
      <c r="K121" s="255"/>
      <c r="L121" s="229">
        <v>0</v>
      </c>
      <c r="M121" s="248">
        <v>0</v>
      </c>
      <c r="N121" s="243"/>
      <c r="O121" s="243"/>
      <c r="P121" s="234" t="s">
        <v>10808</v>
      </c>
      <c r="Q121" s="242" t="s">
        <v>512</v>
      </c>
      <c r="R121" s="255" t="s">
        <v>513</v>
      </c>
    </row>
    <row r="122" spans="1:18" ht="38.25" x14ac:dyDescent="0.2">
      <c r="A122" s="234">
        <f t="shared" si="2"/>
        <v>117</v>
      </c>
      <c r="B122" s="235" t="s">
        <v>514</v>
      </c>
      <c r="C122" s="234" t="s">
        <v>515</v>
      </c>
      <c r="D122" s="250" t="s">
        <v>516</v>
      </c>
      <c r="E122" s="250" t="s">
        <v>517</v>
      </c>
      <c r="F122" s="229" t="s">
        <v>45</v>
      </c>
      <c r="G122" s="234">
        <v>35</v>
      </c>
      <c r="H122" s="229">
        <v>1</v>
      </c>
      <c r="I122" s="248">
        <v>0.8</v>
      </c>
      <c r="J122" s="234"/>
      <c r="K122" s="234"/>
      <c r="L122" s="229">
        <v>3</v>
      </c>
      <c r="M122" s="248">
        <v>16</v>
      </c>
      <c r="N122" s="243"/>
      <c r="O122" s="243"/>
      <c r="P122" s="234" t="s">
        <v>10809</v>
      </c>
      <c r="Q122" s="234" t="s">
        <v>518</v>
      </c>
      <c r="R122" s="234" t="s">
        <v>519</v>
      </c>
    </row>
    <row r="123" spans="1:18" ht="63.75" x14ac:dyDescent="0.2">
      <c r="A123" s="229">
        <f>A122+1</f>
        <v>118</v>
      </c>
      <c r="B123" s="235" t="s">
        <v>520</v>
      </c>
      <c r="C123" s="229" t="s">
        <v>521</v>
      </c>
      <c r="D123" s="228" t="s">
        <v>522</v>
      </c>
      <c r="E123" s="228" t="s">
        <v>523</v>
      </c>
      <c r="F123" s="229" t="s">
        <v>10</v>
      </c>
      <c r="G123" s="236">
        <v>10</v>
      </c>
      <c r="H123" s="229">
        <v>4</v>
      </c>
      <c r="I123" s="248">
        <v>3.05</v>
      </c>
      <c r="J123" s="242"/>
      <c r="K123" s="242"/>
      <c r="L123" s="229">
        <v>1</v>
      </c>
      <c r="M123" s="248">
        <v>8</v>
      </c>
      <c r="N123" s="242"/>
      <c r="O123" s="242"/>
      <c r="P123" s="234" t="s">
        <v>10810</v>
      </c>
      <c r="Q123" s="242" t="s">
        <v>10897</v>
      </c>
      <c r="R123" s="228" t="s">
        <v>10898</v>
      </c>
    </row>
    <row r="124" spans="1:18" ht="63.75" x14ac:dyDescent="0.2">
      <c r="A124" s="229">
        <f t="shared" si="2"/>
        <v>119</v>
      </c>
      <c r="B124" s="235" t="s">
        <v>524</v>
      </c>
      <c r="C124" s="229" t="s">
        <v>525</v>
      </c>
      <c r="D124" s="228" t="s">
        <v>526</v>
      </c>
      <c r="E124" s="228" t="s">
        <v>527</v>
      </c>
      <c r="F124" s="229" t="s">
        <v>10</v>
      </c>
      <c r="G124" s="236">
        <v>20</v>
      </c>
      <c r="H124" s="229">
        <v>10</v>
      </c>
      <c r="I124" s="248">
        <v>7.55</v>
      </c>
      <c r="J124" s="242"/>
      <c r="K124" s="242"/>
      <c r="L124" s="229">
        <v>1</v>
      </c>
      <c r="M124" s="248">
        <v>8</v>
      </c>
      <c r="N124" s="242"/>
      <c r="O124" s="242"/>
      <c r="P124" s="234" t="s">
        <v>9931</v>
      </c>
      <c r="Q124" s="249" t="s">
        <v>528</v>
      </c>
      <c r="R124" s="229" t="s">
        <v>529</v>
      </c>
    </row>
    <row r="125" spans="1:18" ht="127.5" x14ac:dyDescent="0.2">
      <c r="A125" s="229">
        <f t="shared" si="2"/>
        <v>120</v>
      </c>
      <c r="B125" s="235" t="s">
        <v>530</v>
      </c>
      <c r="C125" s="229" t="s">
        <v>531</v>
      </c>
      <c r="D125" s="228" t="s">
        <v>532</v>
      </c>
      <c r="E125" s="228" t="s">
        <v>533</v>
      </c>
      <c r="F125" s="229" t="s">
        <v>10</v>
      </c>
      <c r="G125" s="236">
        <v>10</v>
      </c>
      <c r="H125" s="229">
        <v>2</v>
      </c>
      <c r="I125" s="248">
        <v>1.5</v>
      </c>
      <c r="J125" s="242"/>
      <c r="K125" s="242"/>
      <c r="L125" s="229">
        <v>1</v>
      </c>
      <c r="M125" s="248">
        <v>8</v>
      </c>
      <c r="N125" s="242"/>
      <c r="O125" s="242"/>
      <c r="P125" s="234" t="s">
        <v>9931</v>
      </c>
      <c r="Q125" s="246" t="s">
        <v>51</v>
      </c>
      <c r="R125" s="229" t="s">
        <v>10811</v>
      </c>
    </row>
    <row r="126" spans="1:18" ht="76.5" x14ac:dyDescent="0.2">
      <c r="A126" s="229">
        <f t="shared" si="2"/>
        <v>121</v>
      </c>
      <c r="B126" s="235" t="s">
        <v>534</v>
      </c>
      <c r="C126" s="234" t="s">
        <v>535</v>
      </c>
      <c r="D126" s="228" t="s">
        <v>536</v>
      </c>
      <c r="E126" s="228" t="s">
        <v>537</v>
      </c>
      <c r="F126" s="229" t="s">
        <v>10</v>
      </c>
      <c r="G126" s="253">
        <v>7</v>
      </c>
      <c r="H126" s="229">
        <v>3</v>
      </c>
      <c r="I126" s="248">
        <v>2.25</v>
      </c>
      <c r="J126" s="247"/>
      <c r="K126" s="247"/>
      <c r="L126" s="229">
        <v>1</v>
      </c>
      <c r="M126" s="248">
        <v>8</v>
      </c>
      <c r="N126" s="247"/>
      <c r="O126" s="247"/>
      <c r="P126" s="234" t="s">
        <v>10812</v>
      </c>
      <c r="Q126" s="242" t="s">
        <v>538</v>
      </c>
      <c r="R126" s="250" t="s">
        <v>10813</v>
      </c>
    </row>
    <row r="127" spans="1:18" ht="38.25" x14ac:dyDescent="0.2">
      <c r="A127" s="229">
        <f t="shared" si="2"/>
        <v>122</v>
      </c>
      <c r="B127" s="235" t="s">
        <v>539</v>
      </c>
      <c r="C127" s="229" t="s">
        <v>540</v>
      </c>
      <c r="D127" s="228" t="s">
        <v>541</v>
      </c>
      <c r="E127" s="228" t="s">
        <v>542</v>
      </c>
      <c r="F127" s="229" t="s">
        <v>10</v>
      </c>
      <c r="G127" s="229">
        <v>5</v>
      </c>
      <c r="H127" s="229">
        <v>7</v>
      </c>
      <c r="I127" s="248">
        <v>5.35</v>
      </c>
      <c r="J127" s="229"/>
      <c r="K127" s="229"/>
      <c r="L127" s="229">
        <v>1</v>
      </c>
      <c r="M127" s="248">
        <v>8</v>
      </c>
      <c r="N127" s="229"/>
      <c r="O127" s="229"/>
      <c r="P127" s="234" t="s">
        <v>10812</v>
      </c>
      <c r="Q127" s="246" t="s">
        <v>51</v>
      </c>
      <c r="R127" s="228" t="s">
        <v>543</v>
      </c>
    </row>
    <row r="128" spans="1:18" ht="38.25" x14ac:dyDescent="0.2">
      <c r="A128" s="229">
        <f t="shared" si="2"/>
        <v>123</v>
      </c>
      <c r="B128" s="235" t="s">
        <v>544</v>
      </c>
      <c r="C128" s="229" t="s">
        <v>545</v>
      </c>
      <c r="D128" s="228" t="s">
        <v>546</v>
      </c>
      <c r="E128" s="228" t="s">
        <v>547</v>
      </c>
      <c r="F128" s="229" t="s">
        <v>45</v>
      </c>
      <c r="G128" s="236">
        <v>8</v>
      </c>
      <c r="H128" s="229">
        <v>4</v>
      </c>
      <c r="I128" s="248">
        <v>3</v>
      </c>
      <c r="J128" s="242"/>
      <c r="K128" s="242"/>
      <c r="L128" s="229">
        <v>0</v>
      </c>
      <c r="M128" s="248">
        <v>0</v>
      </c>
      <c r="N128" s="242"/>
      <c r="O128" s="242"/>
      <c r="P128" s="234" t="s">
        <v>9931</v>
      </c>
      <c r="Q128" s="242" t="s">
        <v>255</v>
      </c>
      <c r="R128" s="229" t="s">
        <v>548</v>
      </c>
    </row>
    <row r="129" spans="1:18" ht="38.25" x14ac:dyDescent="0.2">
      <c r="A129" s="229">
        <f t="shared" si="2"/>
        <v>124</v>
      </c>
      <c r="B129" s="235" t="s">
        <v>549</v>
      </c>
      <c r="C129" s="229" t="s">
        <v>10814</v>
      </c>
      <c r="D129" s="228" t="s">
        <v>550</v>
      </c>
      <c r="E129" s="228" t="s">
        <v>551</v>
      </c>
      <c r="F129" s="229" t="s">
        <v>10</v>
      </c>
      <c r="G129" s="236">
        <v>2</v>
      </c>
      <c r="H129" s="229">
        <v>4</v>
      </c>
      <c r="I129" s="248">
        <v>3</v>
      </c>
      <c r="J129" s="242"/>
      <c r="K129" s="242"/>
      <c r="L129" s="229">
        <v>0</v>
      </c>
      <c r="M129" s="248">
        <v>0</v>
      </c>
      <c r="N129" s="242"/>
      <c r="O129" s="242"/>
      <c r="P129" s="234" t="s">
        <v>9931</v>
      </c>
      <c r="Q129" s="249" t="s">
        <v>159</v>
      </c>
      <c r="R129" s="229" t="s">
        <v>552</v>
      </c>
    </row>
    <row r="130" spans="1:18" ht="38.25" x14ac:dyDescent="0.2">
      <c r="A130" s="229">
        <f t="shared" si="2"/>
        <v>125</v>
      </c>
      <c r="B130" s="235" t="s">
        <v>553</v>
      </c>
      <c r="C130" s="229" t="s">
        <v>554</v>
      </c>
      <c r="D130" s="228" t="s">
        <v>555</v>
      </c>
      <c r="E130" s="228" t="s">
        <v>556</v>
      </c>
      <c r="F130" s="229" t="s">
        <v>10</v>
      </c>
      <c r="G130" s="236">
        <v>10</v>
      </c>
      <c r="H130" s="229">
        <v>5</v>
      </c>
      <c r="I130" s="248">
        <v>3.8</v>
      </c>
      <c r="J130" s="242"/>
      <c r="K130" s="242"/>
      <c r="L130" s="229">
        <v>0</v>
      </c>
      <c r="M130" s="248">
        <v>0</v>
      </c>
      <c r="N130" s="242"/>
      <c r="O130" s="242"/>
      <c r="P130" s="234" t="s">
        <v>10815</v>
      </c>
      <c r="Q130" s="249" t="s">
        <v>159</v>
      </c>
      <c r="R130" s="229" t="s">
        <v>10816</v>
      </c>
    </row>
    <row r="131" spans="1:18" ht="255" x14ac:dyDescent="0.2">
      <c r="A131" s="234">
        <f t="shared" si="2"/>
        <v>126</v>
      </c>
      <c r="B131" s="235" t="s">
        <v>557</v>
      </c>
      <c r="C131" s="234" t="s">
        <v>558</v>
      </c>
      <c r="D131" s="250" t="s">
        <v>559</v>
      </c>
      <c r="E131" s="250" t="s">
        <v>560</v>
      </c>
      <c r="F131" s="229" t="s">
        <v>10</v>
      </c>
      <c r="G131" s="234">
        <v>10</v>
      </c>
      <c r="H131" s="229">
        <v>0</v>
      </c>
      <c r="I131" s="248">
        <v>0</v>
      </c>
      <c r="J131" s="234"/>
      <c r="K131" s="234"/>
      <c r="L131" s="229">
        <v>4</v>
      </c>
      <c r="M131" s="248">
        <v>15.5</v>
      </c>
      <c r="N131" s="234"/>
      <c r="O131" s="234"/>
      <c r="P131" s="234" t="s">
        <v>10817</v>
      </c>
      <c r="Q131" s="244" t="s">
        <v>561</v>
      </c>
      <c r="R131" s="244" t="s">
        <v>10818</v>
      </c>
    </row>
    <row r="132" spans="1:18" ht="51" x14ac:dyDescent="0.2">
      <c r="A132" s="244">
        <f>A131+1</f>
        <v>127</v>
      </c>
      <c r="B132" s="235" t="s">
        <v>562</v>
      </c>
      <c r="C132" s="234" t="s">
        <v>563</v>
      </c>
      <c r="D132" s="250" t="s">
        <v>564</v>
      </c>
      <c r="E132" s="250" t="s">
        <v>565</v>
      </c>
      <c r="F132" s="229" t="s">
        <v>10</v>
      </c>
      <c r="G132" s="234">
        <v>96</v>
      </c>
      <c r="H132" s="229">
        <v>1</v>
      </c>
      <c r="I132" s="248">
        <v>0.8</v>
      </c>
      <c r="J132" s="234"/>
      <c r="K132" s="234"/>
      <c r="L132" s="229">
        <v>4</v>
      </c>
      <c r="M132" s="248">
        <v>15.5</v>
      </c>
      <c r="N132" s="234"/>
      <c r="O132" s="234"/>
      <c r="P132" s="234" t="s">
        <v>10819</v>
      </c>
      <c r="Q132" s="244" t="s">
        <v>561</v>
      </c>
      <c r="R132" s="234" t="s">
        <v>566</v>
      </c>
    </row>
    <row r="133" spans="1:18" ht="51" x14ac:dyDescent="0.2">
      <c r="A133" s="234">
        <f>A132+1</f>
        <v>128</v>
      </c>
      <c r="B133" s="235" t="s">
        <v>567</v>
      </c>
      <c r="C133" s="234" t="s">
        <v>568</v>
      </c>
      <c r="D133" s="250" t="s">
        <v>569</v>
      </c>
      <c r="E133" s="250" t="s">
        <v>570</v>
      </c>
      <c r="F133" s="229" t="s">
        <v>10</v>
      </c>
      <c r="G133" s="234">
        <v>90</v>
      </c>
      <c r="H133" s="229">
        <v>0</v>
      </c>
      <c r="I133" s="248">
        <v>0</v>
      </c>
      <c r="J133" s="234"/>
      <c r="K133" s="234"/>
      <c r="L133" s="229">
        <v>3</v>
      </c>
      <c r="M133" s="248">
        <v>18</v>
      </c>
      <c r="N133" s="234"/>
      <c r="O133" s="234"/>
      <c r="P133" s="234" t="s">
        <v>10820</v>
      </c>
      <c r="Q133" s="244" t="s">
        <v>561</v>
      </c>
      <c r="R133" s="234" t="s">
        <v>571</v>
      </c>
    </row>
    <row r="134" spans="1:18" ht="25.5" x14ac:dyDescent="0.2">
      <c r="A134" s="229">
        <f>A133+1</f>
        <v>129</v>
      </c>
      <c r="B134" s="235" t="s">
        <v>572</v>
      </c>
      <c r="C134" s="229" t="s">
        <v>573</v>
      </c>
      <c r="D134" s="228" t="s">
        <v>574</v>
      </c>
      <c r="E134" s="228" t="s">
        <v>575</v>
      </c>
      <c r="F134" s="229" t="s">
        <v>45</v>
      </c>
      <c r="G134" s="236">
        <v>7</v>
      </c>
      <c r="H134" s="229">
        <v>5</v>
      </c>
      <c r="I134" s="248">
        <v>3.8</v>
      </c>
      <c r="J134" s="242"/>
      <c r="K134" s="242"/>
      <c r="L134" s="229">
        <v>0</v>
      </c>
      <c r="M134" s="248">
        <v>0</v>
      </c>
      <c r="N134" s="242"/>
      <c r="O134" s="242"/>
      <c r="P134" s="234" t="s">
        <v>9931</v>
      </c>
      <c r="Q134" s="242" t="s">
        <v>576</v>
      </c>
      <c r="R134" s="229" t="s">
        <v>577</v>
      </c>
    </row>
    <row r="135" spans="1:18" ht="51" x14ac:dyDescent="0.2">
      <c r="A135" s="229">
        <f t="shared" ref="A135:A191" si="3">A134+1</f>
        <v>130</v>
      </c>
      <c r="B135" s="235" t="s">
        <v>578</v>
      </c>
      <c r="C135" s="229" t="s">
        <v>579</v>
      </c>
      <c r="D135" s="229" t="s">
        <v>580</v>
      </c>
      <c r="E135" s="229" t="s">
        <v>542</v>
      </c>
      <c r="F135" s="229" t="s">
        <v>45</v>
      </c>
      <c r="G135" s="256">
        <v>7.5</v>
      </c>
      <c r="H135" s="229">
        <v>2</v>
      </c>
      <c r="I135" s="248">
        <v>1.5</v>
      </c>
      <c r="J135" s="242"/>
      <c r="K135" s="242"/>
      <c r="L135" s="229">
        <v>0</v>
      </c>
      <c r="M135" s="248">
        <v>0</v>
      </c>
      <c r="N135" s="242"/>
      <c r="O135" s="242"/>
      <c r="P135" s="234" t="s">
        <v>10821</v>
      </c>
      <c r="Q135" s="245" t="s">
        <v>581</v>
      </c>
      <c r="R135" s="229" t="s">
        <v>582</v>
      </c>
    </row>
    <row r="136" spans="1:18" ht="63.75" x14ac:dyDescent="0.2">
      <c r="A136" s="229">
        <f t="shared" si="3"/>
        <v>131</v>
      </c>
      <c r="B136" s="235" t="s">
        <v>583</v>
      </c>
      <c r="C136" s="229" t="s">
        <v>584</v>
      </c>
      <c r="D136" s="229" t="s">
        <v>585</v>
      </c>
      <c r="E136" s="229" t="s">
        <v>586</v>
      </c>
      <c r="F136" s="229" t="s">
        <v>10</v>
      </c>
      <c r="G136" s="236">
        <v>10</v>
      </c>
      <c r="H136" s="229">
        <v>7</v>
      </c>
      <c r="I136" s="248">
        <v>5.3</v>
      </c>
      <c r="J136" s="242"/>
      <c r="K136" s="242"/>
      <c r="L136" s="229">
        <v>0</v>
      </c>
      <c r="M136" s="248">
        <v>0</v>
      </c>
      <c r="N136" s="242"/>
      <c r="O136" s="242"/>
      <c r="P136" s="234" t="s">
        <v>10822</v>
      </c>
      <c r="Q136" s="242" t="s">
        <v>587</v>
      </c>
      <c r="R136" s="229" t="s">
        <v>10823</v>
      </c>
    </row>
    <row r="137" spans="1:18" ht="178.5" x14ac:dyDescent="0.2">
      <c r="A137" s="229">
        <f t="shared" si="3"/>
        <v>132</v>
      </c>
      <c r="B137" s="235" t="s">
        <v>588</v>
      </c>
      <c r="C137" s="229" t="s">
        <v>589</v>
      </c>
      <c r="D137" s="228" t="s">
        <v>590</v>
      </c>
      <c r="E137" s="228" t="s">
        <v>591</v>
      </c>
      <c r="F137" s="229" t="s">
        <v>45</v>
      </c>
      <c r="G137" s="236">
        <v>5</v>
      </c>
      <c r="H137" s="229">
        <v>5</v>
      </c>
      <c r="I137" s="248">
        <v>3.8</v>
      </c>
      <c r="J137" s="242"/>
      <c r="K137" s="242"/>
      <c r="L137" s="229">
        <v>2</v>
      </c>
      <c r="M137" s="248">
        <v>16</v>
      </c>
      <c r="N137" s="242"/>
      <c r="O137" s="242"/>
      <c r="P137" s="234" t="s">
        <v>9931</v>
      </c>
      <c r="Q137" s="242" t="s">
        <v>10899</v>
      </c>
      <c r="R137" s="229" t="s">
        <v>10900</v>
      </c>
    </row>
    <row r="138" spans="1:18" ht="38.25" x14ac:dyDescent="0.2">
      <c r="A138" s="229">
        <f t="shared" si="3"/>
        <v>133</v>
      </c>
      <c r="B138" s="235" t="s">
        <v>592</v>
      </c>
      <c r="C138" s="229" t="s">
        <v>593</v>
      </c>
      <c r="D138" s="228" t="s">
        <v>594</v>
      </c>
      <c r="E138" s="228" t="s">
        <v>595</v>
      </c>
      <c r="F138" s="229" t="s">
        <v>10</v>
      </c>
      <c r="G138" s="236">
        <v>7</v>
      </c>
      <c r="H138" s="229">
        <v>7</v>
      </c>
      <c r="I138" s="248">
        <v>5.3</v>
      </c>
      <c r="J138" s="242"/>
      <c r="K138" s="242"/>
      <c r="L138" s="229">
        <v>0</v>
      </c>
      <c r="M138" s="248">
        <v>0</v>
      </c>
      <c r="N138" s="242"/>
      <c r="O138" s="242"/>
      <c r="P138" s="234" t="s">
        <v>9931</v>
      </c>
      <c r="Q138" s="242" t="s">
        <v>10824</v>
      </c>
      <c r="R138" s="228" t="s">
        <v>596</v>
      </c>
    </row>
    <row r="139" spans="1:18" ht="51" x14ac:dyDescent="0.2">
      <c r="A139" s="229">
        <f t="shared" si="3"/>
        <v>134</v>
      </c>
      <c r="B139" s="235" t="s">
        <v>597</v>
      </c>
      <c r="C139" s="229" t="s">
        <v>598</v>
      </c>
      <c r="D139" s="228" t="s">
        <v>599</v>
      </c>
      <c r="E139" s="228" t="s">
        <v>600</v>
      </c>
      <c r="F139" s="229" t="s">
        <v>45</v>
      </c>
      <c r="G139" s="236">
        <v>5</v>
      </c>
      <c r="H139" s="229">
        <v>3</v>
      </c>
      <c r="I139" s="248">
        <v>2.25</v>
      </c>
      <c r="J139" s="242"/>
      <c r="K139" s="242"/>
      <c r="L139" s="229">
        <v>0</v>
      </c>
      <c r="M139" s="248">
        <v>0</v>
      </c>
      <c r="N139" s="242"/>
      <c r="O139" s="242"/>
      <c r="P139" s="234" t="s">
        <v>10825</v>
      </c>
      <c r="Q139" s="242" t="s">
        <v>601</v>
      </c>
      <c r="R139" s="229" t="s">
        <v>602</v>
      </c>
    </row>
    <row r="140" spans="1:18" ht="63.75" x14ac:dyDescent="0.2">
      <c r="A140" s="229">
        <f t="shared" si="3"/>
        <v>135</v>
      </c>
      <c r="B140" s="235" t="s">
        <v>603</v>
      </c>
      <c r="C140" s="229" t="s">
        <v>604</v>
      </c>
      <c r="D140" s="228" t="s">
        <v>605</v>
      </c>
      <c r="E140" s="228" t="s">
        <v>606</v>
      </c>
      <c r="F140" s="229" t="s">
        <v>10</v>
      </c>
      <c r="G140" s="236">
        <v>10</v>
      </c>
      <c r="H140" s="229">
        <v>8</v>
      </c>
      <c r="I140" s="248">
        <v>6.05</v>
      </c>
      <c r="J140" s="242"/>
      <c r="K140" s="242"/>
      <c r="L140" s="229">
        <v>0</v>
      </c>
      <c r="M140" s="248">
        <v>0</v>
      </c>
      <c r="N140" s="242"/>
      <c r="O140" s="242"/>
      <c r="P140" s="234" t="s">
        <v>10672</v>
      </c>
      <c r="Q140" s="242" t="s">
        <v>607</v>
      </c>
      <c r="R140" s="229" t="s">
        <v>608</v>
      </c>
    </row>
    <row r="141" spans="1:18" ht="178.5" x14ac:dyDescent="0.2">
      <c r="A141" s="229">
        <f t="shared" si="3"/>
        <v>136</v>
      </c>
      <c r="B141" s="235" t="s">
        <v>609</v>
      </c>
      <c r="C141" s="229" t="s">
        <v>610</v>
      </c>
      <c r="D141" s="228" t="s">
        <v>611</v>
      </c>
      <c r="E141" s="228" t="s">
        <v>612</v>
      </c>
      <c r="F141" s="229" t="s">
        <v>10</v>
      </c>
      <c r="G141" s="236">
        <v>5</v>
      </c>
      <c r="H141" s="229">
        <v>1</v>
      </c>
      <c r="I141" s="248">
        <v>0.8</v>
      </c>
      <c r="J141" s="242"/>
      <c r="K141" s="242"/>
      <c r="L141" s="229">
        <v>1</v>
      </c>
      <c r="M141" s="248">
        <v>8</v>
      </c>
      <c r="N141" s="242"/>
      <c r="O141" s="242"/>
      <c r="P141" s="234" t="s">
        <v>9931</v>
      </c>
      <c r="Q141" s="242" t="s">
        <v>10901</v>
      </c>
      <c r="R141" s="229" t="s">
        <v>10902</v>
      </c>
    </row>
    <row r="142" spans="1:18" ht="51" x14ac:dyDescent="0.2">
      <c r="A142" s="229">
        <f t="shared" si="3"/>
        <v>137</v>
      </c>
      <c r="B142" s="235" t="s">
        <v>613</v>
      </c>
      <c r="C142" s="229" t="s">
        <v>614</v>
      </c>
      <c r="D142" s="228" t="s">
        <v>615</v>
      </c>
      <c r="E142" s="228" t="s">
        <v>616</v>
      </c>
      <c r="F142" s="229" t="s">
        <v>10</v>
      </c>
      <c r="G142" s="236">
        <v>5</v>
      </c>
      <c r="H142" s="229">
        <v>7</v>
      </c>
      <c r="I142" s="248">
        <v>5.35</v>
      </c>
      <c r="J142" s="242"/>
      <c r="K142" s="242"/>
      <c r="L142" s="229">
        <v>0</v>
      </c>
      <c r="M142" s="248">
        <v>0</v>
      </c>
      <c r="N142" s="242"/>
      <c r="O142" s="242"/>
      <c r="P142" s="234" t="s">
        <v>10672</v>
      </c>
      <c r="Q142" s="245" t="s">
        <v>194</v>
      </c>
      <c r="R142" s="229" t="s">
        <v>614</v>
      </c>
    </row>
    <row r="143" spans="1:18" ht="89.25" x14ac:dyDescent="0.2">
      <c r="A143" s="229">
        <f t="shared" si="3"/>
        <v>138</v>
      </c>
      <c r="B143" s="235" t="s">
        <v>617</v>
      </c>
      <c r="C143" s="229" t="s">
        <v>618</v>
      </c>
      <c r="D143" s="228" t="s">
        <v>619</v>
      </c>
      <c r="E143" s="228" t="s">
        <v>620</v>
      </c>
      <c r="F143" s="229" t="s">
        <v>10</v>
      </c>
      <c r="G143" s="236">
        <v>10</v>
      </c>
      <c r="H143" s="229">
        <v>7</v>
      </c>
      <c r="I143" s="248">
        <v>5.3</v>
      </c>
      <c r="J143" s="242"/>
      <c r="K143" s="242"/>
      <c r="L143" s="229">
        <v>0</v>
      </c>
      <c r="M143" s="248">
        <v>0</v>
      </c>
      <c r="N143" s="242"/>
      <c r="O143" s="242"/>
      <c r="P143" s="234" t="s">
        <v>9931</v>
      </c>
      <c r="Q143" s="251" t="s">
        <v>10826</v>
      </c>
      <c r="R143" s="245" t="s">
        <v>10827</v>
      </c>
    </row>
    <row r="144" spans="1:18" ht="38.25" x14ac:dyDescent="0.2">
      <c r="A144" s="229">
        <f t="shared" si="3"/>
        <v>139</v>
      </c>
      <c r="B144" s="235" t="s">
        <v>621</v>
      </c>
      <c r="C144" s="229" t="s">
        <v>622</v>
      </c>
      <c r="D144" s="228" t="s">
        <v>623</v>
      </c>
      <c r="E144" s="228" t="s">
        <v>624</v>
      </c>
      <c r="F144" s="229" t="s">
        <v>10</v>
      </c>
      <c r="G144" s="236">
        <v>2</v>
      </c>
      <c r="H144" s="229">
        <v>2</v>
      </c>
      <c r="I144" s="248">
        <v>1.5</v>
      </c>
      <c r="J144" s="242"/>
      <c r="K144" s="242"/>
      <c r="L144" s="229">
        <v>0</v>
      </c>
      <c r="M144" s="248">
        <v>0</v>
      </c>
      <c r="N144" s="242"/>
      <c r="O144" s="242"/>
      <c r="P144" s="234" t="s">
        <v>9931</v>
      </c>
      <c r="Q144" s="249" t="s">
        <v>159</v>
      </c>
      <c r="R144" s="229" t="s">
        <v>622</v>
      </c>
    </row>
    <row r="145" spans="1:18" ht="38.25" x14ac:dyDescent="0.2">
      <c r="A145" s="229">
        <f t="shared" si="3"/>
        <v>140</v>
      </c>
      <c r="B145" s="235" t="s">
        <v>625</v>
      </c>
      <c r="C145" s="229" t="s">
        <v>626</v>
      </c>
      <c r="D145" s="228" t="s">
        <v>627</v>
      </c>
      <c r="E145" s="228" t="s">
        <v>628</v>
      </c>
      <c r="F145" s="229" t="s">
        <v>10</v>
      </c>
      <c r="G145" s="236">
        <v>7</v>
      </c>
      <c r="H145" s="229">
        <v>4</v>
      </c>
      <c r="I145" s="248">
        <v>3</v>
      </c>
      <c r="J145" s="242"/>
      <c r="K145" s="242"/>
      <c r="L145" s="229">
        <v>0</v>
      </c>
      <c r="M145" s="248">
        <v>0</v>
      </c>
      <c r="N145" s="242"/>
      <c r="O145" s="242"/>
      <c r="P145" s="234" t="s">
        <v>9931</v>
      </c>
      <c r="Q145" s="249" t="s">
        <v>159</v>
      </c>
      <c r="R145" s="229" t="s">
        <v>626</v>
      </c>
    </row>
    <row r="146" spans="1:18" ht="38.25" x14ac:dyDescent="0.2">
      <c r="A146" s="229">
        <f t="shared" si="3"/>
        <v>141</v>
      </c>
      <c r="B146" s="235" t="s">
        <v>629</v>
      </c>
      <c r="C146" s="229" t="s">
        <v>630</v>
      </c>
      <c r="D146" s="228" t="s">
        <v>631</v>
      </c>
      <c r="E146" s="228" t="s">
        <v>632</v>
      </c>
      <c r="F146" s="229" t="s">
        <v>10</v>
      </c>
      <c r="G146" s="236">
        <v>5</v>
      </c>
      <c r="H146" s="229">
        <v>4</v>
      </c>
      <c r="I146" s="248">
        <v>3</v>
      </c>
      <c r="J146" s="229"/>
      <c r="K146" s="229"/>
      <c r="L146" s="229">
        <v>0</v>
      </c>
      <c r="M146" s="248">
        <v>0</v>
      </c>
      <c r="N146" s="229"/>
      <c r="O146" s="229"/>
      <c r="P146" s="234" t="s">
        <v>9931</v>
      </c>
      <c r="Q146" s="249" t="s">
        <v>159</v>
      </c>
      <c r="R146" s="237" t="s">
        <v>633</v>
      </c>
    </row>
    <row r="147" spans="1:18" ht="63.75" x14ac:dyDescent="0.2">
      <c r="A147" s="229">
        <f t="shared" si="3"/>
        <v>142</v>
      </c>
      <c r="B147" s="235" t="s">
        <v>634</v>
      </c>
      <c r="C147" s="229" t="s">
        <v>635</v>
      </c>
      <c r="D147" s="228" t="s">
        <v>636</v>
      </c>
      <c r="E147" s="228" t="s">
        <v>637</v>
      </c>
      <c r="F147" s="229" t="s">
        <v>10</v>
      </c>
      <c r="G147" s="236">
        <v>5</v>
      </c>
      <c r="H147" s="229">
        <v>0</v>
      </c>
      <c r="I147" s="248">
        <v>0</v>
      </c>
      <c r="J147" s="242"/>
      <c r="K147" s="242"/>
      <c r="L147" s="229">
        <v>1</v>
      </c>
      <c r="M147" s="248">
        <v>8</v>
      </c>
      <c r="N147" s="242"/>
      <c r="O147" s="242"/>
      <c r="P147" s="234" t="s">
        <v>10686</v>
      </c>
      <c r="Q147" s="242" t="s">
        <v>326</v>
      </c>
      <c r="R147" s="229" t="s">
        <v>635</v>
      </c>
    </row>
    <row r="148" spans="1:18" ht="38.25" x14ac:dyDescent="0.2">
      <c r="A148" s="229">
        <f t="shared" si="3"/>
        <v>143</v>
      </c>
      <c r="B148" s="235" t="s">
        <v>638</v>
      </c>
      <c r="C148" s="229" t="s">
        <v>639</v>
      </c>
      <c r="D148" s="228" t="s">
        <v>640</v>
      </c>
      <c r="E148" s="228" t="s">
        <v>641</v>
      </c>
      <c r="F148" s="229" t="s">
        <v>10</v>
      </c>
      <c r="G148" s="236">
        <v>5</v>
      </c>
      <c r="H148" s="229">
        <v>3</v>
      </c>
      <c r="I148" s="248">
        <v>2.25</v>
      </c>
      <c r="J148" s="242"/>
      <c r="K148" s="242"/>
      <c r="L148" s="229">
        <v>0</v>
      </c>
      <c r="M148" s="248">
        <v>0</v>
      </c>
      <c r="N148" s="242"/>
      <c r="O148" s="242"/>
      <c r="P148" s="234" t="s">
        <v>9931</v>
      </c>
      <c r="Q148" s="249" t="s">
        <v>159</v>
      </c>
      <c r="R148" s="229" t="s">
        <v>642</v>
      </c>
    </row>
    <row r="149" spans="1:18" ht="38.25" x14ac:dyDescent="0.2">
      <c r="A149" s="229">
        <f t="shared" si="3"/>
        <v>144</v>
      </c>
      <c r="B149" s="235" t="s">
        <v>643</v>
      </c>
      <c r="C149" s="229" t="s">
        <v>644</v>
      </c>
      <c r="D149" s="228" t="s">
        <v>645</v>
      </c>
      <c r="E149" s="228" t="s">
        <v>646</v>
      </c>
      <c r="F149" s="229" t="s">
        <v>10</v>
      </c>
      <c r="G149" s="236">
        <v>5</v>
      </c>
      <c r="H149" s="229">
        <v>4</v>
      </c>
      <c r="I149" s="248">
        <v>3</v>
      </c>
      <c r="J149" s="242"/>
      <c r="K149" s="242"/>
      <c r="L149" s="229">
        <v>0</v>
      </c>
      <c r="M149" s="248">
        <v>0</v>
      </c>
      <c r="N149" s="242"/>
      <c r="O149" s="242"/>
      <c r="P149" s="234" t="s">
        <v>9931</v>
      </c>
      <c r="Q149" s="249" t="s">
        <v>159</v>
      </c>
      <c r="R149" s="229" t="s">
        <v>647</v>
      </c>
    </row>
    <row r="150" spans="1:18" ht="63.75" x14ac:dyDescent="0.2">
      <c r="A150" s="229">
        <f t="shared" si="3"/>
        <v>145</v>
      </c>
      <c r="B150" s="235" t="s">
        <v>648</v>
      </c>
      <c r="C150" s="229" t="s">
        <v>649</v>
      </c>
      <c r="D150" s="228" t="s">
        <v>650</v>
      </c>
      <c r="E150" s="228" t="s">
        <v>651</v>
      </c>
      <c r="F150" s="229" t="s">
        <v>45</v>
      </c>
      <c r="G150" s="236">
        <v>5</v>
      </c>
      <c r="H150" s="229">
        <v>5</v>
      </c>
      <c r="I150" s="248">
        <v>3.75</v>
      </c>
      <c r="J150" s="242"/>
      <c r="K150" s="242"/>
      <c r="L150" s="229">
        <v>0</v>
      </c>
      <c r="M150" s="248">
        <v>0</v>
      </c>
      <c r="N150" s="242"/>
      <c r="O150" s="242"/>
      <c r="P150" s="234" t="s">
        <v>10686</v>
      </c>
      <c r="Q150" s="245" t="s">
        <v>652</v>
      </c>
      <c r="R150" s="229" t="s">
        <v>653</v>
      </c>
    </row>
    <row r="151" spans="1:18" ht="63.75" x14ac:dyDescent="0.2">
      <c r="A151" s="229">
        <f t="shared" si="3"/>
        <v>146</v>
      </c>
      <c r="B151" s="235" t="s">
        <v>654</v>
      </c>
      <c r="C151" s="229" t="s">
        <v>655</v>
      </c>
      <c r="D151" s="228" t="s">
        <v>656</v>
      </c>
      <c r="E151" s="228" t="s">
        <v>657</v>
      </c>
      <c r="F151" s="229" t="s">
        <v>45</v>
      </c>
      <c r="G151" s="236">
        <v>5</v>
      </c>
      <c r="H151" s="229">
        <v>4</v>
      </c>
      <c r="I151" s="248">
        <v>3</v>
      </c>
      <c r="J151" s="242"/>
      <c r="K151" s="242"/>
      <c r="L151" s="229">
        <v>0</v>
      </c>
      <c r="M151" s="248">
        <v>0</v>
      </c>
      <c r="N151" s="242"/>
      <c r="O151" s="242"/>
      <c r="P151" s="234" t="s">
        <v>10686</v>
      </c>
      <c r="Q151" s="245" t="s">
        <v>652</v>
      </c>
      <c r="R151" s="229" t="s">
        <v>658</v>
      </c>
    </row>
    <row r="152" spans="1:18" ht="63.75" x14ac:dyDescent="0.2">
      <c r="A152" s="229">
        <f t="shared" si="3"/>
        <v>147</v>
      </c>
      <c r="B152" s="235" t="s">
        <v>659</v>
      </c>
      <c r="C152" s="229" t="s">
        <v>660</v>
      </c>
      <c r="D152" s="228" t="s">
        <v>661</v>
      </c>
      <c r="E152" s="228" t="s">
        <v>662</v>
      </c>
      <c r="F152" s="229" t="s">
        <v>10</v>
      </c>
      <c r="G152" s="236">
        <v>15</v>
      </c>
      <c r="H152" s="229">
        <v>6</v>
      </c>
      <c r="I152" s="248">
        <v>4.55</v>
      </c>
      <c r="J152" s="242"/>
      <c r="K152" s="242"/>
      <c r="L152" s="229">
        <v>1</v>
      </c>
      <c r="M152" s="248">
        <v>8</v>
      </c>
      <c r="N152" s="242"/>
      <c r="O152" s="242"/>
      <c r="P152" s="234" t="s">
        <v>10686</v>
      </c>
      <c r="Q152" s="245" t="s">
        <v>652</v>
      </c>
      <c r="R152" s="229" t="s">
        <v>663</v>
      </c>
    </row>
    <row r="153" spans="1:18" ht="51" x14ac:dyDescent="0.2">
      <c r="A153" s="229">
        <f t="shared" si="3"/>
        <v>148</v>
      </c>
      <c r="B153" s="235" t="s">
        <v>664</v>
      </c>
      <c r="C153" s="229" t="s">
        <v>665</v>
      </c>
      <c r="D153" s="228" t="s">
        <v>666</v>
      </c>
      <c r="E153" s="228" t="s">
        <v>667</v>
      </c>
      <c r="F153" s="229" t="s">
        <v>10</v>
      </c>
      <c r="G153" s="236">
        <v>2</v>
      </c>
      <c r="H153" s="229">
        <v>3</v>
      </c>
      <c r="I153" s="248">
        <v>2.2999999999999998</v>
      </c>
      <c r="J153" s="229"/>
      <c r="K153" s="229"/>
      <c r="L153" s="229">
        <v>0</v>
      </c>
      <c r="M153" s="248">
        <v>0</v>
      </c>
      <c r="N153" s="229"/>
      <c r="O153" s="229"/>
      <c r="P153" s="234" t="s">
        <v>9931</v>
      </c>
      <c r="Q153" s="242" t="s">
        <v>10738</v>
      </c>
      <c r="R153" s="228" t="s">
        <v>10828</v>
      </c>
    </row>
    <row r="154" spans="1:18" ht="51" x14ac:dyDescent="0.2">
      <c r="A154" s="229">
        <f t="shared" si="3"/>
        <v>149</v>
      </c>
      <c r="B154" s="235" t="s">
        <v>668</v>
      </c>
      <c r="C154" s="229" t="s">
        <v>669</v>
      </c>
      <c r="D154" s="228" t="s">
        <v>670</v>
      </c>
      <c r="E154" s="228" t="s">
        <v>671</v>
      </c>
      <c r="F154" s="229" t="s">
        <v>10</v>
      </c>
      <c r="G154" s="236">
        <v>14</v>
      </c>
      <c r="H154" s="229">
        <v>4</v>
      </c>
      <c r="I154" s="248">
        <v>3.05</v>
      </c>
      <c r="J154" s="242"/>
      <c r="K154" s="242"/>
      <c r="L154" s="229">
        <v>0</v>
      </c>
      <c r="M154" s="248">
        <v>0</v>
      </c>
      <c r="N154" s="242"/>
      <c r="O154" s="242"/>
      <c r="P154" s="234" t="s">
        <v>10829</v>
      </c>
      <c r="Q154" s="245" t="s">
        <v>672</v>
      </c>
      <c r="R154" s="229" t="s">
        <v>669</v>
      </c>
    </row>
    <row r="155" spans="1:18" ht="25.5" x14ac:dyDescent="0.2">
      <c r="A155" s="229">
        <f t="shared" si="3"/>
        <v>150</v>
      </c>
      <c r="B155" s="235" t="s">
        <v>673</v>
      </c>
      <c r="C155" s="229" t="s">
        <v>674</v>
      </c>
      <c r="D155" s="228" t="s">
        <v>675</v>
      </c>
      <c r="E155" s="228" t="s">
        <v>676</v>
      </c>
      <c r="F155" s="229" t="s">
        <v>10</v>
      </c>
      <c r="G155" s="236">
        <v>2</v>
      </c>
      <c r="H155" s="229">
        <v>1</v>
      </c>
      <c r="I155" s="248">
        <v>0.75</v>
      </c>
      <c r="J155" s="242"/>
      <c r="K155" s="242"/>
      <c r="L155" s="229">
        <v>0</v>
      </c>
      <c r="M155" s="248">
        <v>0</v>
      </c>
      <c r="N155" s="242"/>
      <c r="O155" s="242"/>
      <c r="P155" s="234" t="s">
        <v>9931</v>
      </c>
      <c r="Q155" s="246" t="s">
        <v>677</v>
      </c>
      <c r="R155" s="229" t="s">
        <v>674</v>
      </c>
    </row>
    <row r="156" spans="1:18" ht="38.25" x14ac:dyDescent="0.2">
      <c r="A156" s="229">
        <f t="shared" si="3"/>
        <v>151</v>
      </c>
      <c r="B156" s="235" t="s">
        <v>678</v>
      </c>
      <c r="C156" s="229" t="s">
        <v>679</v>
      </c>
      <c r="D156" s="228" t="s">
        <v>680</v>
      </c>
      <c r="E156" s="228" t="s">
        <v>681</v>
      </c>
      <c r="F156" s="229" t="s">
        <v>10</v>
      </c>
      <c r="G156" s="236">
        <v>5</v>
      </c>
      <c r="H156" s="229">
        <v>3</v>
      </c>
      <c r="I156" s="248">
        <v>2.25</v>
      </c>
      <c r="J156" s="242"/>
      <c r="K156" s="242"/>
      <c r="L156" s="229">
        <v>0</v>
      </c>
      <c r="M156" s="248">
        <v>0</v>
      </c>
      <c r="N156" s="242"/>
      <c r="O156" s="242"/>
      <c r="P156" s="234" t="s">
        <v>10830</v>
      </c>
      <c r="Q156" s="249" t="s">
        <v>159</v>
      </c>
      <c r="R156" s="229" t="s">
        <v>679</v>
      </c>
    </row>
    <row r="157" spans="1:18" ht="38.25" x14ac:dyDescent="0.2">
      <c r="A157" s="229">
        <f t="shared" si="3"/>
        <v>152</v>
      </c>
      <c r="B157" s="235" t="s">
        <v>682</v>
      </c>
      <c r="C157" s="229" t="s">
        <v>683</v>
      </c>
      <c r="D157" s="228" t="s">
        <v>684</v>
      </c>
      <c r="E157" s="228" t="s">
        <v>685</v>
      </c>
      <c r="F157" s="229" t="s">
        <v>45</v>
      </c>
      <c r="G157" s="236">
        <v>7.2</v>
      </c>
      <c r="H157" s="229">
        <v>3</v>
      </c>
      <c r="I157" s="248">
        <v>2.25</v>
      </c>
      <c r="J157" s="242"/>
      <c r="K157" s="242"/>
      <c r="L157" s="229">
        <v>0</v>
      </c>
      <c r="M157" s="248">
        <v>0</v>
      </c>
      <c r="N157" s="242"/>
      <c r="O157" s="242"/>
      <c r="P157" s="234" t="s">
        <v>10831</v>
      </c>
      <c r="Q157" s="245" t="s">
        <v>686</v>
      </c>
      <c r="R157" s="229" t="s">
        <v>683</v>
      </c>
    </row>
    <row r="158" spans="1:18" ht="51" x14ac:dyDescent="0.2">
      <c r="A158" s="229">
        <f t="shared" si="3"/>
        <v>153</v>
      </c>
      <c r="B158" s="235" t="s">
        <v>687</v>
      </c>
      <c r="C158" s="229" t="s">
        <v>688</v>
      </c>
      <c r="D158" s="228" t="s">
        <v>689</v>
      </c>
      <c r="E158" s="228" t="s">
        <v>690</v>
      </c>
      <c r="F158" s="229" t="s">
        <v>10</v>
      </c>
      <c r="G158" s="236">
        <v>5</v>
      </c>
      <c r="H158" s="229">
        <v>3</v>
      </c>
      <c r="I158" s="248">
        <v>2.25</v>
      </c>
      <c r="J158" s="242"/>
      <c r="K158" s="242"/>
      <c r="L158" s="229">
        <v>0</v>
      </c>
      <c r="M158" s="248">
        <v>0</v>
      </c>
      <c r="N158" s="242"/>
      <c r="O158" s="242"/>
      <c r="P158" s="234" t="s">
        <v>9931</v>
      </c>
      <c r="Q158" s="246" t="s">
        <v>677</v>
      </c>
      <c r="R158" s="229" t="s">
        <v>10832</v>
      </c>
    </row>
    <row r="159" spans="1:18" ht="38.25" x14ac:dyDescent="0.2">
      <c r="A159" s="229">
        <f t="shared" si="3"/>
        <v>154</v>
      </c>
      <c r="B159" s="235" t="s">
        <v>691</v>
      </c>
      <c r="C159" s="229" t="s">
        <v>692</v>
      </c>
      <c r="D159" s="228" t="s">
        <v>693</v>
      </c>
      <c r="E159" s="228" t="s">
        <v>694</v>
      </c>
      <c r="F159" s="229" t="s">
        <v>10</v>
      </c>
      <c r="G159" s="236">
        <v>7</v>
      </c>
      <c r="H159" s="229">
        <v>5</v>
      </c>
      <c r="I159" s="248">
        <v>3.75</v>
      </c>
      <c r="J159" s="242"/>
      <c r="K159" s="242"/>
      <c r="L159" s="229">
        <v>0</v>
      </c>
      <c r="M159" s="248">
        <v>0</v>
      </c>
      <c r="N159" s="242"/>
      <c r="O159" s="242"/>
      <c r="P159" s="234" t="s">
        <v>9931</v>
      </c>
      <c r="Q159" s="249" t="s">
        <v>159</v>
      </c>
      <c r="R159" s="229" t="s">
        <v>695</v>
      </c>
    </row>
    <row r="160" spans="1:18" ht="38.25" x14ac:dyDescent="0.2">
      <c r="A160" s="229">
        <f t="shared" si="3"/>
        <v>155</v>
      </c>
      <c r="B160" s="235" t="s">
        <v>696</v>
      </c>
      <c r="C160" s="229" t="s">
        <v>697</v>
      </c>
      <c r="D160" s="228" t="s">
        <v>698</v>
      </c>
      <c r="E160" s="228" t="s">
        <v>699</v>
      </c>
      <c r="F160" s="229" t="s">
        <v>10</v>
      </c>
      <c r="G160" s="236">
        <v>5</v>
      </c>
      <c r="H160" s="229">
        <v>2</v>
      </c>
      <c r="I160" s="248">
        <v>1.5</v>
      </c>
      <c r="J160" s="242"/>
      <c r="K160" s="242"/>
      <c r="L160" s="229">
        <v>0</v>
      </c>
      <c r="M160" s="248">
        <v>0</v>
      </c>
      <c r="N160" s="242"/>
      <c r="O160" s="242"/>
      <c r="P160" s="234" t="s">
        <v>9931</v>
      </c>
      <c r="Q160" s="249" t="s">
        <v>159</v>
      </c>
      <c r="R160" s="229" t="s">
        <v>700</v>
      </c>
    </row>
    <row r="161" spans="1:18" ht="38.25" x14ac:dyDescent="0.2">
      <c r="A161" s="229">
        <f t="shared" si="3"/>
        <v>156</v>
      </c>
      <c r="B161" s="235" t="s">
        <v>701</v>
      </c>
      <c r="C161" s="229" t="s">
        <v>702</v>
      </c>
      <c r="D161" s="228" t="s">
        <v>703</v>
      </c>
      <c r="E161" s="228" t="s">
        <v>704</v>
      </c>
      <c r="F161" s="229" t="s">
        <v>10</v>
      </c>
      <c r="G161" s="236">
        <v>5</v>
      </c>
      <c r="H161" s="229">
        <v>4</v>
      </c>
      <c r="I161" s="248">
        <v>3</v>
      </c>
      <c r="J161" s="242"/>
      <c r="K161" s="242"/>
      <c r="L161" s="229">
        <v>0</v>
      </c>
      <c r="M161" s="248">
        <v>0</v>
      </c>
      <c r="N161" s="242"/>
      <c r="O161" s="242"/>
      <c r="P161" s="234" t="s">
        <v>9931</v>
      </c>
      <c r="Q161" s="249" t="s">
        <v>159</v>
      </c>
      <c r="R161" s="229" t="s">
        <v>705</v>
      </c>
    </row>
    <row r="162" spans="1:18" ht="127.5" x14ac:dyDescent="0.2">
      <c r="A162" s="229">
        <f t="shared" si="3"/>
        <v>157</v>
      </c>
      <c r="B162" s="235" t="s">
        <v>706</v>
      </c>
      <c r="C162" s="229" t="s">
        <v>10833</v>
      </c>
      <c r="D162" s="228" t="s">
        <v>707</v>
      </c>
      <c r="E162" s="228" t="s">
        <v>708</v>
      </c>
      <c r="F162" s="229" t="s">
        <v>45</v>
      </c>
      <c r="G162" s="236">
        <v>5</v>
      </c>
      <c r="H162" s="229">
        <v>5</v>
      </c>
      <c r="I162" s="248">
        <v>3.8</v>
      </c>
      <c r="J162" s="242"/>
      <c r="K162" s="242"/>
      <c r="L162" s="229">
        <v>0</v>
      </c>
      <c r="M162" s="248">
        <v>0</v>
      </c>
      <c r="N162" s="242"/>
      <c r="O162" s="242"/>
      <c r="P162" s="234" t="s">
        <v>10834</v>
      </c>
      <c r="Q162" s="242" t="s">
        <v>709</v>
      </c>
      <c r="R162" s="229" t="s">
        <v>10835</v>
      </c>
    </row>
    <row r="163" spans="1:18" ht="89.25" x14ac:dyDescent="0.2">
      <c r="A163" s="229">
        <f t="shared" si="3"/>
        <v>158</v>
      </c>
      <c r="B163" s="235" t="s">
        <v>710</v>
      </c>
      <c r="C163" s="229" t="s">
        <v>10836</v>
      </c>
      <c r="D163" s="228" t="s">
        <v>711</v>
      </c>
      <c r="E163" s="228" t="s">
        <v>712</v>
      </c>
      <c r="F163" s="229" t="s">
        <v>10</v>
      </c>
      <c r="G163" s="236">
        <v>15</v>
      </c>
      <c r="H163" s="229">
        <v>7</v>
      </c>
      <c r="I163" s="248">
        <v>5.3</v>
      </c>
      <c r="J163" s="242"/>
      <c r="K163" s="242"/>
      <c r="L163" s="229">
        <v>1</v>
      </c>
      <c r="M163" s="248">
        <v>8</v>
      </c>
      <c r="N163" s="242"/>
      <c r="O163" s="242"/>
      <c r="P163" s="234" t="s">
        <v>9931</v>
      </c>
      <c r="Q163" s="242" t="s">
        <v>10837</v>
      </c>
      <c r="R163" s="229" t="s">
        <v>10838</v>
      </c>
    </row>
    <row r="164" spans="1:18" ht="51" x14ac:dyDescent="0.2">
      <c r="A164" s="229">
        <f t="shared" si="3"/>
        <v>159</v>
      </c>
      <c r="B164" s="235" t="s">
        <v>713</v>
      </c>
      <c r="C164" s="229" t="s">
        <v>10839</v>
      </c>
      <c r="D164" s="228" t="s">
        <v>714</v>
      </c>
      <c r="E164" s="228" t="s">
        <v>715</v>
      </c>
      <c r="F164" s="229" t="s">
        <v>45</v>
      </c>
      <c r="G164" s="236">
        <v>5</v>
      </c>
      <c r="H164" s="229">
        <v>3</v>
      </c>
      <c r="I164" s="248">
        <v>2.25</v>
      </c>
      <c r="J164" s="242"/>
      <c r="K164" s="242"/>
      <c r="L164" s="229">
        <v>0</v>
      </c>
      <c r="M164" s="248">
        <v>0</v>
      </c>
      <c r="N164" s="242"/>
      <c r="O164" s="242"/>
      <c r="P164" s="234" t="s">
        <v>10840</v>
      </c>
      <c r="Q164" s="246" t="s">
        <v>716</v>
      </c>
      <c r="R164" s="229" t="s">
        <v>10839</v>
      </c>
    </row>
    <row r="165" spans="1:18" ht="63.75" x14ac:dyDescent="0.2">
      <c r="A165" s="229">
        <f t="shared" si="3"/>
        <v>160</v>
      </c>
      <c r="B165" s="235" t="s">
        <v>717</v>
      </c>
      <c r="C165" s="229" t="s">
        <v>10841</v>
      </c>
      <c r="D165" s="228" t="s">
        <v>718</v>
      </c>
      <c r="E165" s="228" t="s">
        <v>719</v>
      </c>
      <c r="F165" s="229" t="s">
        <v>45</v>
      </c>
      <c r="G165" s="236">
        <v>8</v>
      </c>
      <c r="H165" s="229">
        <v>14</v>
      </c>
      <c r="I165" s="248">
        <v>10.5</v>
      </c>
      <c r="J165" s="242"/>
      <c r="K165" s="242"/>
      <c r="L165" s="229">
        <v>1</v>
      </c>
      <c r="M165" s="248">
        <v>8</v>
      </c>
      <c r="N165" s="242"/>
      <c r="O165" s="242"/>
      <c r="P165" s="234" t="s">
        <v>10842</v>
      </c>
      <c r="Q165" s="242" t="s">
        <v>720</v>
      </c>
      <c r="R165" s="229" t="s">
        <v>10843</v>
      </c>
    </row>
    <row r="166" spans="1:18" ht="63.75" x14ac:dyDescent="0.2">
      <c r="A166" s="229">
        <f t="shared" si="3"/>
        <v>161</v>
      </c>
      <c r="B166" s="235" t="s">
        <v>721</v>
      </c>
      <c r="C166" s="229" t="s">
        <v>722</v>
      </c>
      <c r="D166" s="228" t="s">
        <v>723</v>
      </c>
      <c r="E166" s="228" t="s">
        <v>724</v>
      </c>
      <c r="F166" s="229" t="s">
        <v>45</v>
      </c>
      <c r="G166" s="236">
        <v>12</v>
      </c>
      <c r="H166" s="229">
        <v>5</v>
      </c>
      <c r="I166" s="248">
        <v>3.8</v>
      </c>
      <c r="J166" s="229"/>
      <c r="K166" s="229"/>
      <c r="L166" s="229">
        <v>0</v>
      </c>
      <c r="M166" s="248">
        <v>0</v>
      </c>
      <c r="N166" s="242"/>
      <c r="O166" s="242"/>
      <c r="P166" s="234" t="s">
        <v>10844</v>
      </c>
      <c r="Q166" s="242" t="s">
        <v>725</v>
      </c>
      <c r="R166" s="229" t="s">
        <v>726</v>
      </c>
    </row>
    <row r="167" spans="1:18" ht="38.25" x14ac:dyDescent="0.2">
      <c r="A167" s="229">
        <f t="shared" si="3"/>
        <v>162</v>
      </c>
      <c r="B167" s="235" t="s">
        <v>727</v>
      </c>
      <c r="C167" s="229" t="s">
        <v>728</v>
      </c>
      <c r="D167" s="228" t="s">
        <v>729</v>
      </c>
      <c r="E167" s="228" t="s">
        <v>730</v>
      </c>
      <c r="F167" s="229" t="s">
        <v>10</v>
      </c>
      <c r="G167" s="236">
        <v>14</v>
      </c>
      <c r="H167" s="229">
        <v>4</v>
      </c>
      <c r="I167" s="248">
        <v>3.05</v>
      </c>
      <c r="J167" s="242"/>
      <c r="K167" s="242"/>
      <c r="L167" s="229">
        <v>1</v>
      </c>
      <c r="M167" s="248">
        <v>8</v>
      </c>
      <c r="N167" s="242"/>
      <c r="O167" s="242"/>
      <c r="P167" s="234" t="s">
        <v>10845</v>
      </c>
      <c r="Q167" s="245" t="s">
        <v>136</v>
      </c>
      <c r="R167" s="229" t="s">
        <v>728</v>
      </c>
    </row>
    <row r="168" spans="1:18" ht="38.25" x14ac:dyDescent="0.2">
      <c r="A168" s="229">
        <f t="shared" si="3"/>
        <v>163</v>
      </c>
      <c r="B168" s="235" t="s">
        <v>731</v>
      </c>
      <c r="C168" s="229" t="s">
        <v>732</v>
      </c>
      <c r="D168" s="228" t="s">
        <v>733</v>
      </c>
      <c r="E168" s="228" t="s">
        <v>734</v>
      </c>
      <c r="F168" s="229" t="s">
        <v>10</v>
      </c>
      <c r="G168" s="236">
        <v>10</v>
      </c>
      <c r="H168" s="229">
        <v>1</v>
      </c>
      <c r="I168" s="248">
        <v>0.8</v>
      </c>
      <c r="J168" s="242"/>
      <c r="K168" s="242"/>
      <c r="L168" s="229">
        <v>1</v>
      </c>
      <c r="M168" s="248">
        <v>8</v>
      </c>
      <c r="N168" s="242"/>
      <c r="O168" s="242"/>
      <c r="P168" s="234" t="s">
        <v>10846</v>
      </c>
      <c r="Q168" s="245" t="s">
        <v>735</v>
      </c>
      <c r="R168" s="229" t="s">
        <v>732</v>
      </c>
    </row>
    <row r="169" spans="1:18" ht="38.25" x14ac:dyDescent="0.2">
      <c r="A169" s="229">
        <f t="shared" si="3"/>
        <v>164</v>
      </c>
      <c r="B169" s="235" t="s">
        <v>736</v>
      </c>
      <c r="C169" s="229" t="s">
        <v>737</v>
      </c>
      <c r="D169" s="228" t="s">
        <v>738</v>
      </c>
      <c r="E169" s="228" t="s">
        <v>739</v>
      </c>
      <c r="F169" s="229" t="s">
        <v>10</v>
      </c>
      <c r="G169" s="236">
        <v>10</v>
      </c>
      <c r="H169" s="229">
        <v>1</v>
      </c>
      <c r="I169" s="248">
        <v>0.8</v>
      </c>
      <c r="J169" s="242"/>
      <c r="K169" s="242"/>
      <c r="L169" s="229">
        <v>1</v>
      </c>
      <c r="M169" s="248">
        <v>8</v>
      </c>
      <c r="N169" s="242"/>
      <c r="O169" s="242"/>
      <c r="P169" s="234" t="s">
        <v>10847</v>
      </c>
      <c r="Q169" s="245" t="s">
        <v>740</v>
      </c>
      <c r="R169" s="229" t="s">
        <v>737</v>
      </c>
    </row>
    <row r="170" spans="1:18" ht="38.25" x14ac:dyDescent="0.2">
      <c r="A170" s="229">
        <f t="shared" si="3"/>
        <v>165</v>
      </c>
      <c r="B170" s="235" t="s">
        <v>741</v>
      </c>
      <c r="C170" s="229" t="s">
        <v>742</v>
      </c>
      <c r="D170" s="228" t="s">
        <v>743</v>
      </c>
      <c r="E170" s="228" t="s">
        <v>744</v>
      </c>
      <c r="F170" s="229" t="s">
        <v>10</v>
      </c>
      <c r="G170" s="236">
        <v>10</v>
      </c>
      <c r="H170" s="229">
        <v>1</v>
      </c>
      <c r="I170" s="248">
        <v>0.8</v>
      </c>
      <c r="J170" s="242"/>
      <c r="K170" s="242"/>
      <c r="L170" s="229">
        <v>2</v>
      </c>
      <c r="M170" s="248">
        <v>16</v>
      </c>
      <c r="N170" s="242"/>
      <c r="O170" s="242"/>
      <c r="P170" s="234" t="s">
        <v>10848</v>
      </c>
      <c r="Q170" s="245" t="s">
        <v>740</v>
      </c>
      <c r="R170" s="229" t="s">
        <v>742</v>
      </c>
    </row>
    <row r="171" spans="1:18" ht="38.25" x14ac:dyDescent="0.2">
      <c r="A171" s="229">
        <f t="shared" si="3"/>
        <v>166</v>
      </c>
      <c r="B171" s="235" t="s">
        <v>745</v>
      </c>
      <c r="C171" s="229" t="s">
        <v>746</v>
      </c>
      <c r="D171" s="228" t="s">
        <v>747</v>
      </c>
      <c r="E171" s="228" t="s">
        <v>748</v>
      </c>
      <c r="F171" s="229" t="s">
        <v>10</v>
      </c>
      <c r="G171" s="236">
        <v>2</v>
      </c>
      <c r="H171" s="229">
        <v>2</v>
      </c>
      <c r="I171" s="248">
        <v>1.5</v>
      </c>
      <c r="J171" s="242"/>
      <c r="K171" s="242"/>
      <c r="L171" s="229">
        <v>0</v>
      </c>
      <c r="M171" s="248">
        <v>0</v>
      </c>
      <c r="N171" s="242"/>
      <c r="O171" s="242"/>
      <c r="P171" s="234" t="s">
        <v>9931</v>
      </c>
      <c r="Q171" s="249" t="s">
        <v>159</v>
      </c>
      <c r="R171" s="229" t="s">
        <v>749</v>
      </c>
    </row>
    <row r="172" spans="1:18" ht="63.75" x14ac:dyDescent="0.2">
      <c r="A172" s="229">
        <f t="shared" si="3"/>
        <v>167</v>
      </c>
      <c r="B172" s="235" t="s">
        <v>750</v>
      </c>
      <c r="C172" s="229" t="s">
        <v>751</v>
      </c>
      <c r="D172" s="228" t="s">
        <v>752</v>
      </c>
      <c r="E172" s="228" t="s">
        <v>753</v>
      </c>
      <c r="F172" s="229" t="s">
        <v>45</v>
      </c>
      <c r="G172" s="236">
        <v>2</v>
      </c>
      <c r="H172" s="229">
        <v>4</v>
      </c>
      <c r="I172" s="248">
        <v>3.05</v>
      </c>
      <c r="J172" s="242"/>
      <c r="K172" s="242"/>
      <c r="L172" s="229">
        <v>0</v>
      </c>
      <c r="M172" s="248">
        <v>0</v>
      </c>
      <c r="N172" s="242"/>
      <c r="O172" s="242"/>
      <c r="P172" s="234" t="s">
        <v>10686</v>
      </c>
      <c r="Q172" s="245" t="s">
        <v>754</v>
      </c>
      <c r="R172" s="229" t="s">
        <v>755</v>
      </c>
    </row>
    <row r="173" spans="1:18" ht="38.25" x14ac:dyDescent="0.2">
      <c r="A173" s="229">
        <f t="shared" si="3"/>
        <v>168</v>
      </c>
      <c r="B173" s="235" t="s">
        <v>756</v>
      </c>
      <c r="C173" s="229" t="s">
        <v>757</v>
      </c>
      <c r="D173" s="228" t="s">
        <v>758</v>
      </c>
      <c r="E173" s="228" t="s">
        <v>759</v>
      </c>
      <c r="F173" s="229" t="s">
        <v>10</v>
      </c>
      <c r="G173" s="236">
        <v>2</v>
      </c>
      <c r="H173" s="229">
        <v>2</v>
      </c>
      <c r="I173" s="248">
        <v>1.5</v>
      </c>
      <c r="J173" s="242"/>
      <c r="K173" s="242"/>
      <c r="L173" s="229">
        <v>0</v>
      </c>
      <c r="M173" s="248">
        <v>0</v>
      </c>
      <c r="N173" s="242"/>
      <c r="O173" s="242"/>
      <c r="P173" s="234" t="s">
        <v>9931</v>
      </c>
      <c r="Q173" s="249" t="s">
        <v>159</v>
      </c>
      <c r="R173" s="229" t="s">
        <v>757</v>
      </c>
    </row>
    <row r="174" spans="1:18" ht="51" x14ac:dyDescent="0.2">
      <c r="A174" s="229">
        <f t="shared" si="3"/>
        <v>169</v>
      </c>
      <c r="B174" s="235" t="s">
        <v>760</v>
      </c>
      <c r="C174" s="229" t="s">
        <v>761</v>
      </c>
      <c r="D174" s="228" t="s">
        <v>762</v>
      </c>
      <c r="E174" s="228" t="s">
        <v>763</v>
      </c>
      <c r="F174" s="229" t="s">
        <v>10</v>
      </c>
      <c r="G174" s="236">
        <v>15</v>
      </c>
      <c r="H174" s="229">
        <v>10</v>
      </c>
      <c r="I174" s="248">
        <v>7.5</v>
      </c>
      <c r="J174" s="229"/>
      <c r="K174" s="229"/>
      <c r="L174" s="229">
        <v>0</v>
      </c>
      <c r="M174" s="248">
        <v>0</v>
      </c>
      <c r="N174" s="229"/>
      <c r="O174" s="229"/>
      <c r="P174" s="234" t="s">
        <v>10849</v>
      </c>
      <c r="Q174" s="242" t="s">
        <v>764</v>
      </c>
      <c r="R174" s="228" t="s">
        <v>10850</v>
      </c>
    </row>
    <row r="175" spans="1:18" ht="38.25" x14ac:dyDescent="0.2">
      <c r="A175" s="229">
        <f t="shared" si="3"/>
        <v>170</v>
      </c>
      <c r="B175" s="235" t="s">
        <v>765</v>
      </c>
      <c r="C175" s="229" t="s">
        <v>766</v>
      </c>
      <c r="D175" s="228" t="s">
        <v>767</v>
      </c>
      <c r="E175" s="228" t="s">
        <v>768</v>
      </c>
      <c r="F175" s="229" t="s">
        <v>10</v>
      </c>
      <c r="G175" s="236">
        <v>5</v>
      </c>
      <c r="H175" s="229">
        <v>4</v>
      </c>
      <c r="I175" s="248">
        <v>3</v>
      </c>
      <c r="J175" s="229"/>
      <c r="K175" s="229"/>
      <c r="L175" s="229">
        <v>0</v>
      </c>
      <c r="M175" s="248">
        <v>0</v>
      </c>
      <c r="N175" s="229"/>
      <c r="O175" s="229"/>
      <c r="P175" s="234" t="s">
        <v>10851</v>
      </c>
      <c r="Q175" s="242" t="s">
        <v>255</v>
      </c>
      <c r="R175" s="229" t="s">
        <v>10852</v>
      </c>
    </row>
    <row r="176" spans="1:18" ht="63.75" x14ac:dyDescent="0.2">
      <c r="A176" s="229">
        <f t="shared" si="3"/>
        <v>171</v>
      </c>
      <c r="B176" s="235" t="s">
        <v>769</v>
      </c>
      <c r="C176" s="229" t="s">
        <v>770</v>
      </c>
      <c r="D176" s="228" t="s">
        <v>771</v>
      </c>
      <c r="E176" s="228" t="s">
        <v>772</v>
      </c>
      <c r="F176" s="229" t="s">
        <v>45</v>
      </c>
      <c r="G176" s="236">
        <v>10</v>
      </c>
      <c r="H176" s="229">
        <v>9</v>
      </c>
      <c r="I176" s="248">
        <v>6.85</v>
      </c>
      <c r="J176" s="242"/>
      <c r="K176" s="242"/>
      <c r="L176" s="229">
        <v>0</v>
      </c>
      <c r="M176" s="248">
        <v>0</v>
      </c>
      <c r="N176" s="242"/>
      <c r="O176" s="242"/>
      <c r="P176" s="234" t="s">
        <v>10686</v>
      </c>
      <c r="Q176" s="242" t="s">
        <v>773</v>
      </c>
      <c r="R176" s="229" t="s">
        <v>10853</v>
      </c>
    </row>
    <row r="177" spans="1:18" ht="63.75" x14ac:dyDescent="0.2">
      <c r="A177" s="229">
        <f t="shared" si="3"/>
        <v>172</v>
      </c>
      <c r="B177" s="235" t="s">
        <v>774</v>
      </c>
      <c r="C177" s="229" t="s">
        <v>775</v>
      </c>
      <c r="D177" s="257" t="s">
        <v>9890</v>
      </c>
      <c r="E177" s="257" t="s">
        <v>9891</v>
      </c>
      <c r="F177" s="229" t="s">
        <v>45</v>
      </c>
      <c r="G177" s="236">
        <v>14</v>
      </c>
      <c r="H177" s="229">
        <v>5</v>
      </c>
      <c r="I177" s="248">
        <v>3.75</v>
      </c>
      <c r="J177" s="242"/>
      <c r="K177" s="242"/>
      <c r="L177" s="229">
        <v>0</v>
      </c>
      <c r="M177" s="248">
        <v>0</v>
      </c>
      <c r="N177" s="242"/>
      <c r="O177" s="242"/>
      <c r="P177" s="234" t="s">
        <v>10686</v>
      </c>
      <c r="Q177" s="242" t="s">
        <v>255</v>
      </c>
      <c r="R177" s="229" t="s">
        <v>776</v>
      </c>
    </row>
    <row r="178" spans="1:18" ht="63.75" x14ac:dyDescent="0.2">
      <c r="A178" s="229">
        <f t="shared" si="3"/>
        <v>173</v>
      </c>
      <c r="B178" s="235" t="s">
        <v>777</v>
      </c>
      <c r="C178" s="229" t="s">
        <v>778</v>
      </c>
      <c r="D178" s="228" t="s">
        <v>779</v>
      </c>
      <c r="E178" s="228" t="s">
        <v>780</v>
      </c>
      <c r="F178" s="229" t="s">
        <v>45</v>
      </c>
      <c r="G178" s="236">
        <v>7</v>
      </c>
      <c r="H178" s="229">
        <v>5</v>
      </c>
      <c r="I178" s="248">
        <v>3.75</v>
      </c>
      <c r="J178" s="242"/>
      <c r="K178" s="242"/>
      <c r="L178" s="229">
        <v>0</v>
      </c>
      <c r="M178" s="248">
        <v>0</v>
      </c>
      <c r="N178" s="242"/>
      <c r="O178" s="242"/>
      <c r="P178" s="234" t="s">
        <v>9931</v>
      </c>
      <c r="Q178" s="242" t="s">
        <v>255</v>
      </c>
      <c r="R178" s="229" t="s">
        <v>781</v>
      </c>
    </row>
    <row r="179" spans="1:18" ht="63.75" x14ac:dyDescent="0.2">
      <c r="A179" s="229">
        <f t="shared" si="3"/>
        <v>174</v>
      </c>
      <c r="B179" s="235" t="s">
        <v>782</v>
      </c>
      <c r="C179" s="229" t="s">
        <v>783</v>
      </c>
      <c r="D179" s="228" t="s">
        <v>784</v>
      </c>
      <c r="E179" s="228" t="s">
        <v>785</v>
      </c>
      <c r="F179" s="229" t="s">
        <v>45</v>
      </c>
      <c r="G179" s="236">
        <v>7</v>
      </c>
      <c r="H179" s="229">
        <v>5</v>
      </c>
      <c r="I179" s="248">
        <v>3.75</v>
      </c>
      <c r="J179" s="242"/>
      <c r="K179" s="242"/>
      <c r="L179" s="229">
        <v>0</v>
      </c>
      <c r="M179" s="248">
        <v>0</v>
      </c>
      <c r="N179" s="242"/>
      <c r="O179" s="242"/>
      <c r="P179" s="234" t="s">
        <v>10686</v>
      </c>
      <c r="Q179" s="242" t="s">
        <v>255</v>
      </c>
      <c r="R179" s="229" t="s">
        <v>786</v>
      </c>
    </row>
    <row r="180" spans="1:18" ht="38.25" x14ac:dyDescent="0.2">
      <c r="A180" s="229">
        <f t="shared" si="3"/>
        <v>175</v>
      </c>
      <c r="B180" s="235" t="s">
        <v>787</v>
      </c>
      <c r="C180" s="229" t="s">
        <v>788</v>
      </c>
      <c r="D180" s="228" t="s">
        <v>789</v>
      </c>
      <c r="E180" s="228" t="s">
        <v>790</v>
      </c>
      <c r="F180" s="229" t="s">
        <v>45</v>
      </c>
      <c r="G180" s="236">
        <v>7</v>
      </c>
      <c r="H180" s="229">
        <v>5</v>
      </c>
      <c r="I180" s="248">
        <v>3.75</v>
      </c>
      <c r="J180" s="242"/>
      <c r="K180" s="242"/>
      <c r="L180" s="229">
        <v>0</v>
      </c>
      <c r="M180" s="248">
        <v>0</v>
      </c>
      <c r="N180" s="242"/>
      <c r="O180" s="242"/>
      <c r="P180" s="234" t="s">
        <v>9931</v>
      </c>
      <c r="Q180" s="242" t="s">
        <v>255</v>
      </c>
      <c r="R180" s="229" t="s">
        <v>791</v>
      </c>
    </row>
    <row r="181" spans="1:18" ht="38.25" x14ac:dyDescent="0.2">
      <c r="A181" s="229">
        <f t="shared" si="3"/>
        <v>176</v>
      </c>
      <c r="B181" s="235" t="s">
        <v>792</v>
      </c>
      <c r="C181" s="229" t="s">
        <v>796</v>
      </c>
      <c r="D181" s="228" t="s">
        <v>793</v>
      </c>
      <c r="E181" s="228" t="s">
        <v>794</v>
      </c>
      <c r="F181" s="229" t="s">
        <v>10</v>
      </c>
      <c r="G181" s="236">
        <v>10</v>
      </c>
      <c r="H181" s="229">
        <v>0</v>
      </c>
      <c r="I181" s="248">
        <v>0</v>
      </c>
      <c r="J181" s="242"/>
      <c r="K181" s="242"/>
      <c r="L181" s="229">
        <v>1</v>
      </c>
      <c r="M181" s="248">
        <v>8</v>
      </c>
      <c r="N181" s="242"/>
      <c r="O181" s="242"/>
      <c r="P181" s="234" t="s">
        <v>10854</v>
      </c>
      <c r="Q181" s="242" t="s">
        <v>795</v>
      </c>
      <c r="R181" s="229" t="s">
        <v>796</v>
      </c>
    </row>
    <row r="182" spans="1:18" ht="76.5" x14ac:dyDescent="0.2">
      <c r="A182" s="229">
        <f t="shared" si="3"/>
        <v>177</v>
      </c>
      <c r="B182" s="235" t="s">
        <v>797</v>
      </c>
      <c r="C182" s="229" t="s">
        <v>10855</v>
      </c>
      <c r="D182" s="228" t="s">
        <v>798</v>
      </c>
      <c r="E182" s="228" t="s">
        <v>799</v>
      </c>
      <c r="F182" s="229" t="s">
        <v>45</v>
      </c>
      <c r="G182" s="236">
        <v>18</v>
      </c>
      <c r="H182" s="229">
        <v>2</v>
      </c>
      <c r="I182" s="248">
        <v>1.55</v>
      </c>
      <c r="J182" s="242"/>
      <c r="K182" s="242"/>
      <c r="L182" s="229">
        <v>2</v>
      </c>
      <c r="M182" s="248">
        <v>16</v>
      </c>
      <c r="N182" s="242"/>
      <c r="O182" s="242"/>
      <c r="P182" s="234" t="s">
        <v>10686</v>
      </c>
      <c r="Q182" s="245" t="s">
        <v>795</v>
      </c>
      <c r="R182" s="229" t="s">
        <v>10856</v>
      </c>
    </row>
    <row r="183" spans="1:18" ht="63.75" x14ac:dyDescent="0.2">
      <c r="A183" s="229">
        <f t="shared" si="3"/>
        <v>178</v>
      </c>
      <c r="B183" s="235" t="s">
        <v>800</v>
      </c>
      <c r="C183" s="229" t="s">
        <v>10857</v>
      </c>
      <c r="D183" s="228" t="s">
        <v>801</v>
      </c>
      <c r="E183" s="228" t="s">
        <v>802</v>
      </c>
      <c r="F183" s="229" t="s">
        <v>10</v>
      </c>
      <c r="G183" s="236">
        <v>18</v>
      </c>
      <c r="H183" s="229">
        <v>0</v>
      </c>
      <c r="I183" s="248">
        <v>0</v>
      </c>
      <c r="J183" s="229"/>
      <c r="K183" s="229"/>
      <c r="L183" s="229">
        <v>2</v>
      </c>
      <c r="M183" s="248">
        <v>16</v>
      </c>
      <c r="N183" s="229"/>
      <c r="O183" s="229"/>
      <c r="P183" s="234" t="s">
        <v>10686</v>
      </c>
      <c r="Q183" s="245" t="s">
        <v>10858</v>
      </c>
      <c r="R183" s="228" t="s">
        <v>10859</v>
      </c>
    </row>
    <row r="184" spans="1:18" ht="63.75" x14ac:dyDescent="0.2">
      <c r="A184" s="229">
        <f t="shared" si="3"/>
        <v>179</v>
      </c>
      <c r="B184" s="235" t="s">
        <v>803</v>
      </c>
      <c r="C184" s="229" t="s">
        <v>10860</v>
      </c>
      <c r="D184" s="228" t="s">
        <v>650</v>
      </c>
      <c r="E184" s="228" t="s">
        <v>651</v>
      </c>
      <c r="F184" s="229" t="s">
        <v>45</v>
      </c>
      <c r="G184" s="236">
        <v>5</v>
      </c>
      <c r="H184" s="229">
        <v>3</v>
      </c>
      <c r="I184" s="248">
        <v>2.25</v>
      </c>
      <c r="J184" s="242"/>
      <c r="K184" s="242"/>
      <c r="L184" s="229">
        <v>0</v>
      </c>
      <c r="M184" s="248">
        <v>0</v>
      </c>
      <c r="N184" s="242"/>
      <c r="O184" s="242"/>
      <c r="P184" s="234" t="s">
        <v>10686</v>
      </c>
      <c r="Q184" s="245" t="s">
        <v>652</v>
      </c>
      <c r="R184" s="229" t="s">
        <v>10860</v>
      </c>
    </row>
    <row r="185" spans="1:18" ht="165.75" x14ac:dyDescent="0.2">
      <c r="A185" s="229">
        <f t="shared" si="3"/>
        <v>180</v>
      </c>
      <c r="B185" s="235" t="s">
        <v>804</v>
      </c>
      <c r="C185" s="229" t="s">
        <v>10861</v>
      </c>
      <c r="D185" s="228" t="s">
        <v>805</v>
      </c>
      <c r="E185" s="228" t="s">
        <v>806</v>
      </c>
      <c r="F185" s="229" t="s">
        <v>10</v>
      </c>
      <c r="G185" s="236">
        <v>7</v>
      </c>
      <c r="H185" s="229">
        <v>6</v>
      </c>
      <c r="I185" s="248">
        <v>4.5999999999999996</v>
      </c>
      <c r="J185" s="229"/>
      <c r="K185" s="229"/>
      <c r="L185" s="229">
        <v>0</v>
      </c>
      <c r="M185" s="248">
        <v>0</v>
      </c>
      <c r="N185" s="229"/>
      <c r="O185" s="229"/>
      <c r="P185" s="234" t="s">
        <v>10686</v>
      </c>
      <c r="Q185" s="242" t="s">
        <v>807</v>
      </c>
      <c r="R185" s="228" t="s">
        <v>10862</v>
      </c>
    </row>
    <row r="186" spans="1:18" ht="153" x14ac:dyDescent="0.2">
      <c r="A186" s="229">
        <f t="shared" si="3"/>
        <v>181</v>
      </c>
      <c r="B186" s="235" t="s">
        <v>808</v>
      </c>
      <c r="C186" s="229" t="s">
        <v>10863</v>
      </c>
      <c r="D186" s="228" t="s">
        <v>809</v>
      </c>
      <c r="E186" s="228" t="s">
        <v>810</v>
      </c>
      <c r="F186" s="229" t="s">
        <v>45</v>
      </c>
      <c r="G186" s="236">
        <v>15</v>
      </c>
      <c r="H186" s="229">
        <v>13</v>
      </c>
      <c r="I186" s="248">
        <v>9.75</v>
      </c>
      <c r="J186" s="229"/>
      <c r="K186" s="229"/>
      <c r="L186" s="229">
        <v>0</v>
      </c>
      <c r="M186" s="248">
        <v>0</v>
      </c>
      <c r="N186" s="229"/>
      <c r="O186" s="229"/>
      <c r="P186" s="234" t="s">
        <v>10686</v>
      </c>
      <c r="Q186" s="242" t="s">
        <v>807</v>
      </c>
      <c r="R186" s="228" t="s">
        <v>10864</v>
      </c>
    </row>
    <row r="187" spans="1:18" ht="63.75" x14ac:dyDescent="0.2">
      <c r="A187" s="229">
        <f t="shared" si="3"/>
        <v>182</v>
      </c>
      <c r="B187" s="235" t="s">
        <v>811</v>
      </c>
      <c r="C187" s="229" t="s">
        <v>10865</v>
      </c>
      <c r="D187" s="228" t="s">
        <v>812</v>
      </c>
      <c r="E187" s="228" t="s">
        <v>813</v>
      </c>
      <c r="F187" s="229" t="s">
        <v>45</v>
      </c>
      <c r="G187" s="236">
        <v>8</v>
      </c>
      <c r="H187" s="229">
        <v>5</v>
      </c>
      <c r="I187" s="248">
        <v>3.85</v>
      </c>
      <c r="J187" s="229"/>
      <c r="K187" s="229"/>
      <c r="L187" s="229">
        <v>1</v>
      </c>
      <c r="M187" s="248">
        <v>8</v>
      </c>
      <c r="N187" s="229"/>
      <c r="O187" s="229"/>
      <c r="P187" s="234" t="s">
        <v>10686</v>
      </c>
      <c r="Q187" s="246" t="s">
        <v>652</v>
      </c>
      <c r="R187" s="229" t="s">
        <v>10866</v>
      </c>
    </row>
    <row r="188" spans="1:18" ht="114.75" x14ac:dyDescent="0.2">
      <c r="A188" s="229">
        <f t="shared" si="3"/>
        <v>183</v>
      </c>
      <c r="B188" s="235" t="s">
        <v>814</v>
      </c>
      <c r="C188" s="229" t="s">
        <v>10867</v>
      </c>
      <c r="D188" s="228" t="s">
        <v>815</v>
      </c>
      <c r="E188" s="229" t="s">
        <v>816</v>
      </c>
      <c r="F188" s="229" t="s">
        <v>45</v>
      </c>
      <c r="G188" s="229">
        <v>5</v>
      </c>
      <c r="H188" s="229">
        <v>7</v>
      </c>
      <c r="I188" s="248">
        <v>5.25</v>
      </c>
      <c r="J188" s="242"/>
      <c r="K188" s="242"/>
      <c r="L188" s="229">
        <v>0</v>
      </c>
      <c r="M188" s="248">
        <v>0</v>
      </c>
      <c r="N188" s="242"/>
      <c r="O188" s="242"/>
      <c r="P188" s="234" t="s">
        <v>10686</v>
      </c>
      <c r="Q188" s="245" t="s">
        <v>10858</v>
      </c>
      <c r="R188" s="229" t="s">
        <v>10868</v>
      </c>
    </row>
    <row r="189" spans="1:18" ht="38.25" x14ac:dyDescent="0.2">
      <c r="A189" s="229">
        <f t="shared" si="3"/>
        <v>184</v>
      </c>
      <c r="B189" s="235" t="s">
        <v>817</v>
      </c>
      <c r="C189" s="229" t="s">
        <v>818</v>
      </c>
      <c r="D189" s="228" t="s">
        <v>819</v>
      </c>
      <c r="E189" s="228" t="s">
        <v>820</v>
      </c>
      <c r="F189" s="229" t="s">
        <v>10</v>
      </c>
      <c r="G189" s="229">
        <v>5</v>
      </c>
      <c r="H189" s="229">
        <v>2</v>
      </c>
      <c r="I189" s="248">
        <v>1.5</v>
      </c>
      <c r="J189" s="242"/>
      <c r="K189" s="242"/>
      <c r="L189" s="229">
        <v>0</v>
      </c>
      <c r="M189" s="248">
        <v>0</v>
      </c>
      <c r="N189" s="242"/>
      <c r="O189" s="242"/>
      <c r="P189" s="234" t="s">
        <v>9931</v>
      </c>
      <c r="Q189" s="249" t="s">
        <v>159</v>
      </c>
      <c r="R189" s="229" t="s">
        <v>10903</v>
      </c>
    </row>
    <row r="190" spans="1:18" ht="63.75" x14ac:dyDescent="0.2">
      <c r="A190" s="229">
        <f t="shared" si="3"/>
        <v>185</v>
      </c>
      <c r="B190" s="235" t="s">
        <v>821</v>
      </c>
      <c r="C190" s="229" t="s">
        <v>822</v>
      </c>
      <c r="D190" s="228" t="s">
        <v>823</v>
      </c>
      <c r="E190" s="229" t="s">
        <v>824</v>
      </c>
      <c r="F190" s="229" t="s">
        <v>10</v>
      </c>
      <c r="G190" s="229">
        <v>5</v>
      </c>
      <c r="H190" s="229">
        <v>7</v>
      </c>
      <c r="I190" s="248">
        <v>5.35</v>
      </c>
      <c r="J190" s="242"/>
      <c r="K190" s="242"/>
      <c r="L190" s="229">
        <v>0</v>
      </c>
      <c r="M190" s="248">
        <v>0</v>
      </c>
      <c r="N190" s="242"/>
      <c r="O190" s="242"/>
      <c r="P190" s="234" t="s">
        <v>9931</v>
      </c>
      <c r="Q190" s="249" t="s">
        <v>825</v>
      </c>
      <c r="R190" s="229" t="s">
        <v>10869</v>
      </c>
    </row>
    <row r="191" spans="1:18" ht="51" x14ac:dyDescent="0.2">
      <c r="A191" s="229">
        <f t="shared" si="3"/>
        <v>186</v>
      </c>
      <c r="B191" s="235" t="s">
        <v>826</v>
      </c>
      <c r="C191" s="229" t="s">
        <v>827</v>
      </c>
      <c r="D191" s="228" t="s">
        <v>828</v>
      </c>
      <c r="E191" s="228" t="s">
        <v>829</v>
      </c>
      <c r="F191" s="229" t="s">
        <v>10</v>
      </c>
      <c r="G191" s="229">
        <v>2</v>
      </c>
      <c r="H191" s="229">
        <v>3</v>
      </c>
      <c r="I191" s="248">
        <v>2.2999999999999998</v>
      </c>
      <c r="J191" s="242"/>
      <c r="K191" s="242"/>
      <c r="L191" s="229">
        <v>0</v>
      </c>
      <c r="M191" s="248">
        <v>0</v>
      </c>
      <c r="N191" s="242"/>
      <c r="O191" s="242"/>
      <c r="P191" s="234" t="s">
        <v>9931</v>
      </c>
      <c r="Q191" s="249" t="s">
        <v>159</v>
      </c>
      <c r="R191" s="229" t="s">
        <v>830</v>
      </c>
    </row>
    <row r="192" spans="1:18" ht="12.75" x14ac:dyDescent="0.2">
      <c r="A192" s="258">
        <v>186</v>
      </c>
      <c r="B192" s="258"/>
      <c r="C192" s="259"/>
      <c r="D192" s="259"/>
      <c r="E192" s="259"/>
      <c r="F192" s="260"/>
      <c r="G192" s="216">
        <f>SUM(G6:G191)</f>
        <v>2222.6999999999998</v>
      </c>
      <c r="H192" s="216">
        <f>SUM(H6:H191)</f>
        <v>855</v>
      </c>
      <c r="I192" s="260"/>
      <c r="J192" s="216">
        <f>SUM(J6:J191)</f>
        <v>0</v>
      </c>
      <c r="K192" s="260"/>
      <c r="L192" s="216">
        <f>SUM(L6:L191)</f>
        <v>86</v>
      </c>
      <c r="M192" s="216"/>
      <c r="N192" s="216">
        <f>SUM(N6:N191)</f>
        <v>0</v>
      </c>
      <c r="O192" s="260"/>
      <c r="P192" s="216"/>
      <c r="Q192" s="258"/>
      <c r="R192" s="258"/>
    </row>
    <row r="193" spans="1:18" ht="12.75" x14ac:dyDescent="0.2">
      <c r="A193" s="258">
        <v>18</v>
      </c>
      <c r="B193" s="258"/>
      <c r="C193" s="261" t="s">
        <v>831</v>
      </c>
      <c r="D193" s="261"/>
      <c r="E193" s="261"/>
      <c r="F193" s="261"/>
      <c r="G193" s="261"/>
      <c r="H193" s="261"/>
      <c r="I193" s="261"/>
      <c r="J193" s="261"/>
      <c r="K193" s="261"/>
      <c r="L193" s="261"/>
      <c r="M193" s="261"/>
      <c r="N193" s="261"/>
      <c r="O193" s="261"/>
      <c r="P193" s="261"/>
      <c r="Q193" s="261"/>
      <c r="R193" s="261"/>
    </row>
    <row r="194" spans="1:18" ht="12.75" x14ac:dyDescent="0.2">
      <c r="A194" s="258"/>
      <c r="B194" s="258"/>
      <c r="C194" s="259"/>
      <c r="D194" s="259"/>
      <c r="E194" s="259"/>
      <c r="F194" s="260"/>
      <c r="G194" s="216"/>
      <c r="H194" s="260"/>
      <c r="I194" s="260"/>
      <c r="J194" s="260"/>
      <c r="K194" s="260"/>
      <c r="L194" s="216"/>
      <c r="M194" s="216"/>
      <c r="N194" s="260"/>
      <c r="O194" s="260"/>
      <c r="P194" s="216"/>
      <c r="Q194" s="258"/>
      <c r="R194" s="258"/>
    </row>
    <row r="195" spans="1:18" ht="12.75" x14ac:dyDescent="0.2">
      <c r="A195" s="229">
        <f>A191+1</f>
        <v>187</v>
      </c>
      <c r="B195" s="235" t="s">
        <v>832</v>
      </c>
      <c r="C195" s="229" t="s">
        <v>833</v>
      </c>
      <c r="D195" s="262" t="s">
        <v>834</v>
      </c>
      <c r="E195" s="262" t="s">
        <v>835</v>
      </c>
      <c r="F195" s="242"/>
      <c r="G195" s="229">
        <v>0</v>
      </c>
      <c r="H195" s="229">
        <v>6</v>
      </c>
      <c r="I195" s="248">
        <v>4.5</v>
      </c>
      <c r="J195" s="229"/>
      <c r="K195" s="229"/>
      <c r="L195" s="229"/>
      <c r="M195" s="229"/>
      <c r="N195" s="229"/>
      <c r="O195" s="229"/>
      <c r="P195" s="229"/>
      <c r="Q195" s="249" t="s">
        <v>836</v>
      </c>
      <c r="R195" s="245" t="s">
        <v>833</v>
      </c>
    </row>
    <row r="196" spans="1:18" ht="25.5" x14ac:dyDescent="0.2">
      <c r="A196" s="229">
        <f t="shared" ref="A196:A212" si="4">A195+1</f>
        <v>188</v>
      </c>
      <c r="B196" s="235" t="s">
        <v>391</v>
      </c>
      <c r="C196" s="229" t="s">
        <v>837</v>
      </c>
      <c r="D196" s="262" t="s">
        <v>838</v>
      </c>
      <c r="E196" s="262" t="s">
        <v>839</v>
      </c>
      <c r="F196" s="242"/>
      <c r="G196" s="229">
        <v>0</v>
      </c>
      <c r="H196" s="229">
        <v>1</v>
      </c>
      <c r="I196" s="248">
        <v>0.75</v>
      </c>
      <c r="J196" s="242"/>
      <c r="K196" s="242"/>
      <c r="L196" s="229"/>
      <c r="M196" s="229"/>
      <c r="N196" s="242"/>
      <c r="O196" s="242"/>
      <c r="P196" s="229"/>
      <c r="Q196" s="249" t="s">
        <v>840</v>
      </c>
      <c r="R196" s="246" t="s">
        <v>837</v>
      </c>
    </row>
    <row r="197" spans="1:18" ht="12.75" x14ac:dyDescent="0.2">
      <c r="A197" s="229">
        <f t="shared" si="4"/>
        <v>189</v>
      </c>
      <c r="B197" s="235" t="s">
        <v>841</v>
      </c>
      <c r="C197" s="229" t="s">
        <v>314</v>
      </c>
      <c r="D197" s="262" t="s">
        <v>315</v>
      </c>
      <c r="E197" s="262" t="s">
        <v>316</v>
      </c>
      <c r="F197" s="242"/>
      <c r="G197" s="229">
        <v>0</v>
      </c>
      <c r="H197" s="229">
        <v>5</v>
      </c>
      <c r="I197" s="248">
        <v>3.75</v>
      </c>
      <c r="J197" s="242"/>
      <c r="K197" s="242"/>
      <c r="L197" s="229"/>
      <c r="M197" s="229"/>
      <c r="N197" s="242"/>
      <c r="O197" s="242"/>
      <c r="P197" s="229"/>
      <c r="Q197" s="249" t="s">
        <v>126</v>
      </c>
      <c r="R197" s="245" t="s">
        <v>314</v>
      </c>
    </row>
    <row r="198" spans="1:18" ht="12.75" x14ac:dyDescent="0.2">
      <c r="A198" s="229">
        <f t="shared" si="4"/>
        <v>190</v>
      </c>
      <c r="B198" s="235" t="s">
        <v>842</v>
      </c>
      <c r="C198" s="229" t="s">
        <v>843</v>
      </c>
      <c r="D198" s="262" t="s">
        <v>844</v>
      </c>
      <c r="E198" s="262" t="s">
        <v>845</v>
      </c>
      <c r="F198" s="229"/>
      <c r="G198" s="229">
        <v>0</v>
      </c>
      <c r="H198" s="229">
        <v>4</v>
      </c>
      <c r="I198" s="248">
        <v>3</v>
      </c>
      <c r="J198" s="229"/>
      <c r="K198" s="229"/>
      <c r="L198" s="229"/>
      <c r="M198" s="229"/>
      <c r="N198" s="229"/>
      <c r="O198" s="229"/>
      <c r="P198" s="229"/>
      <c r="Q198" s="249" t="s">
        <v>836</v>
      </c>
      <c r="R198" s="245" t="s">
        <v>843</v>
      </c>
    </row>
    <row r="199" spans="1:18" ht="25.5" x14ac:dyDescent="0.2">
      <c r="A199" s="229">
        <f t="shared" si="4"/>
        <v>191</v>
      </c>
      <c r="B199" s="235" t="s">
        <v>846</v>
      </c>
      <c r="C199" s="229" t="s">
        <v>847</v>
      </c>
      <c r="D199" s="262" t="s">
        <v>848</v>
      </c>
      <c r="E199" s="262" t="s">
        <v>849</v>
      </c>
      <c r="F199" s="229"/>
      <c r="G199" s="229">
        <v>0</v>
      </c>
      <c r="H199" s="229">
        <v>1</v>
      </c>
      <c r="I199" s="248">
        <v>0.75</v>
      </c>
      <c r="J199" s="229"/>
      <c r="K199" s="229"/>
      <c r="L199" s="229"/>
      <c r="M199" s="229"/>
      <c r="N199" s="229"/>
      <c r="O199" s="229"/>
      <c r="P199" s="229"/>
      <c r="Q199" s="242" t="s">
        <v>850</v>
      </c>
      <c r="R199" s="245" t="s">
        <v>847</v>
      </c>
    </row>
    <row r="200" spans="1:18" ht="12.75" x14ac:dyDescent="0.2">
      <c r="A200" s="229">
        <f t="shared" si="4"/>
        <v>192</v>
      </c>
      <c r="B200" s="235" t="s">
        <v>851</v>
      </c>
      <c r="C200" s="229" t="s">
        <v>852</v>
      </c>
      <c r="D200" s="262" t="s">
        <v>853</v>
      </c>
      <c r="E200" s="262" t="s">
        <v>854</v>
      </c>
      <c r="F200" s="229"/>
      <c r="G200" s="229">
        <v>0</v>
      </c>
      <c r="H200" s="229">
        <v>4</v>
      </c>
      <c r="I200" s="248">
        <v>3</v>
      </c>
      <c r="J200" s="229"/>
      <c r="K200" s="229"/>
      <c r="L200" s="229"/>
      <c r="M200" s="229"/>
      <c r="N200" s="229"/>
      <c r="O200" s="229"/>
      <c r="P200" s="229"/>
      <c r="Q200" s="249" t="s">
        <v>836</v>
      </c>
      <c r="R200" s="242" t="s">
        <v>852</v>
      </c>
    </row>
    <row r="201" spans="1:18" ht="25.5" x14ac:dyDescent="0.2">
      <c r="A201" s="229">
        <f t="shared" si="4"/>
        <v>193</v>
      </c>
      <c r="B201" s="235" t="s">
        <v>855</v>
      </c>
      <c r="C201" s="229" t="s">
        <v>856</v>
      </c>
      <c r="D201" s="262" t="s">
        <v>857</v>
      </c>
      <c r="E201" s="262" t="s">
        <v>858</v>
      </c>
      <c r="F201" s="242"/>
      <c r="G201" s="229">
        <v>0</v>
      </c>
      <c r="H201" s="229">
        <v>2</v>
      </c>
      <c r="I201" s="248">
        <v>1.5</v>
      </c>
      <c r="J201" s="229"/>
      <c r="K201" s="229"/>
      <c r="L201" s="229"/>
      <c r="M201" s="229"/>
      <c r="N201" s="229"/>
      <c r="O201" s="229"/>
      <c r="P201" s="229"/>
      <c r="Q201" s="242" t="s">
        <v>850</v>
      </c>
      <c r="R201" s="245" t="s">
        <v>859</v>
      </c>
    </row>
    <row r="202" spans="1:18" ht="12.75" x14ac:dyDescent="0.2">
      <c r="A202" s="229">
        <f t="shared" si="4"/>
        <v>194</v>
      </c>
      <c r="B202" s="235" t="s">
        <v>860</v>
      </c>
      <c r="C202" s="229" t="s">
        <v>861</v>
      </c>
      <c r="D202" s="262" t="s">
        <v>862</v>
      </c>
      <c r="E202" s="262" t="s">
        <v>863</v>
      </c>
      <c r="F202" s="242"/>
      <c r="G202" s="229">
        <v>0</v>
      </c>
      <c r="H202" s="229">
        <v>1</v>
      </c>
      <c r="I202" s="248">
        <v>0.75</v>
      </c>
      <c r="J202" s="229"/>
      <c r="K202" s="229"/>
      <c r="L202" s="229"/>
      <c r="M202" s="229"/>
      <c r="N202" s="229"/>
      <c r="O202" s="229"/>
      <c r="P202" s="229"/>
      <c r="Q202" s="246" t="s">
        <v>126</v>
      </c>
      <c r="R202" s="245" t="s">
        <v>864</v>
      </c>
    </row>
    <row r="203" spans="1:18" ht="25.5" x14ac:dyDescent="0.2">
      <c r="A203" s="229">
        <f t="shared" si="4"/>
        <v>195</v>
      </c>
      <c r="B203" s="235" t="s">
        <v>865</v>
      </c>
      <c r="C203" s="228" t="s">
        <v>10870</v>
      </c>
      <c r="D203" s="262" t="s">
        <v>866</v>
      </c>
      <c r="E203" s="262" t="s">
        <v>867</v>
      </c>
      <c r="F203" s="242"/>
      <c r="G203" s="229">
        <v>0</v>
      </c>
      <c r="H203" s="229">
        <v>5</v>
      </c>
      <c r="I203" s="248">
        <v>3.75</v>
      </c>
      <c r="J203" s="229"/>
      <c r="K203" s="229"/>
      <c r="L203" s="229"/>
      <c r="M203" s="229"/>
      <c r="N203" s="229"/>
      <c r="O203" s="229"/>
      <c r="P203" s="229"/>
      <c r="Q203" s="242" t="s">
        <v>850</v>
      </c>
      <c r="R203" s="242" t="s">
        <v>10870</v>
      </c>
    </row>
    <row r="204" spans="1:18" ht="25.5" x14ac:dyDescent="0.2">
      <c r="A204" s="229">
        <f t="shared" si="4"/>
        <v>196</v>
      </c>
      <c r="B204" s="235" t="s">
        <v>868</v>
      </c>
      <c r="C204" s="228" t="s">
        <v>10871</v>
      </c>
      <c r="D204" s="262" t="s">
        <v>869</v>
      </c>
      <c r="E204" s="262" t="s">
        <v>870</v>
      </c>
      <c r="F204" s="242"/>
      <c r="G204" s="229">
        <v>0</v>
      </c>
      <c r="H204" s="229">
        <v>1</v>
      </c>
      <c r="I204" s="248">
        <v>0.75</v>
      </c>
      <c r="J204" s="229"/>
      <c r="K204" s="229"/>
      <c r="L204" s="229"/>
      <c r="M204" s="229"/>
      <c r="N204" s="229"/>
      <c r="O204" s="229"/>
      <c r="P204" s="229"/>
      <c r="Q204" s="246" t="s">
        <v>126</v>
      </c>
      <c r="R204" s="242" t="s">
        <v>10871</v>
      </c>
    </row>
    <row r="205" spans="1:18" ht="25.5" x14ac:dyDescent="0.2">
      <c r="A205" s="229">
        <f t="shared" si="4"/>
        <v>197</v>
      </c>
      <c r="B205" s="235" t="s">
        <v>871</v>
      </c>
      <c r="C205" s="228" t="s">
        <v>10872</v>
      </c>
      <c r="D205" s="262" t="s">
        <v>872</v>
      </c>
      <c r="E205" s="262" t="s">
        <v>873</v>
      </c>
      <c r="F205" s="242"/>
      <c r="G205" s="229">
        <v>0</v>
      </c>
      <c r="H205" s="229">
        <v>2</v>
      </c>
      <c r="I205" s="248">
        <v>1.5</v>
      </c>
      <c r="J205" s="229"/>
      <c r="K205" s="229"/>
      <c r="L205" s="229"/>
      <c r="M205" s="229"/>
      <c r="N205" s="229"/>
      <c r="O205" s="229"/>
      <c r="P205" s="229"/>
      <c r="Q205" s="246" t="s">
        <v>126</v>
      </c>
      <c r="R205" s="246" t="s">
        <v>10872</v>
      </c>
    </row>
    <row r="206" spans="1:18" ht="25.5" x14ac:dyDescent="0.2">
      <c r="A206" s="229">
        <f t="shared" si="4"/>
        <v>198</v>
      </c>
      <c r="B206" s="235" t="s">
        <v>874</v>
      </c>
      <c r="C206" s="228" t="s">
        <v>10873</v>
      </c>
      <c r="D206" s="262" t="s">
        <v>875</v>
      </c>
      <c r="E206" s="262" t="s">
        <v>876</v>
      </c>
      <c r="F206" s="242"/>
      <c r="G206" s="229">
        <v>0</v>
      </c>
      <c r="H206" s="229">
        <v>6</v>
      </c>
      <c r="I206" s="248">
        <v>4.5</v>
      </c>
      <c r="J206" s="229"/>
      <c r="K206" s="229"/>
      <c r="L206" s="229"/>
      <c r="M206" s="229"/>
      <c r="N206" s="229"/>
      <c r="O206" s="229"/>
      <c r="P206" s="229"/>
      <c r="Q206" s="245" t="s">
        <v>194</v>
      </c>
      <c r="R206" s="242" t="s">
        <v>10873</v>
      </c>
    </row>
    <row r="207" spans="1:18" ht="12.75" x14ac:dyDescent="0.2">
      <c r="A207" s="229">
        <f t="shared" si="4"/>
        <v>199</v>
      </c>
      <c r="B207" s="235" t="s">
        <v>877</v>
      </c>
      <c r="C207" s="229" t="s">
        <v>10874</v>
      </c>
      <c r="D207" s="228" t="s">
        <v>878</v>
      </c>
      <c r="E207" s="228" t="s">
        <v>879</v>
      </c>
      <c r="F207" s="229"/>
      <c r="G207" s="229">
        <v>0</v>
      </c>
      <c r="H207" s="229">
        <v>3</v>
      </c>
      <c r="I207" s="248">
        <v>2.25</v>
      </c>
      <c r="J207" s="242"/>
      <c r="K207" s="242"/>
      <c r="L207" s="229"/>
      <c r="M207" s="229"/>
      <c r="N207" s="242"/>
      <c r="O207" s="242"/>
      <c r="P207" s="234"/>
      <c r="Q207" s="249" t="s">
        <v>126</v>
      </c>
      <c r="R207" s="245" t="s">
        <v>10874</v>
      </c>
    </row>
    <row r="208" spans="1:18" ht="12.75" x14ac:dyDescent="0.2">
      <c r="A208" s="229">
        <f t="shared" si="4"/>
        <v>200</v>
      </c>
      <c r="B208" s="235" t="s">
        <v>880</v>
      </c>
      <c r="C208" s="229" t="s">
        <v>10875</v>
      </c>
      <c r="D208" s="262" t="s">
        <v>881</v>
      </c>
      <c r="E208" s="262" t="s">
        <v>882</v>
      </c>
      <c r="F208" s="242"/>
      <c r="G208" s="229">
        <v>0</v>
      </c>
      <c r="H208" s="229">
        <v>3</v>
      </c>
      <c r="I208" s="248">
        <v>2.25</v>
      </c>
      <c r="J208" s="229"/>
      <c r="K208" s="229"/>
      <c r="L208" s="229"/>
      <c r="M208" s="229"/>
      <c r="N208" s="229"/>
      <c r="O208" s="229"/>
      <c r="P208" s="229"/>
      <c r="Q208" s="246" t="s">
        <v>126</v>
      </c>
      <c r="R208" s="245" t="s">
        <v>10875</v>
      </c>
    </row>
    <row r="209" spans="1:18" ht="25.5" x14ac:dyDescent="0.2">
      <c r="A209" s="229">
        <f t="shared" si="4"/>
        <v>201</v>
      </c>
      <c r="B209" s="235" t="s">
        <v>883</v>
      </c>
      <c r="C209" s="229" t="s">
        <v>10876</v>
      </c>
      <c r="D209" s="262" t="s">
        <v>470</v>
      </c>
      <c r="E209" s="262" t="s">
        <v>471</v>
      </c>
      <c r="F209" s="242"/>
      <c r="G209" s="229">
        <v>0</v>
      </c>
      <c r="H209" s="229">
        <v>2</v>
      </c>
      <c r="I209" s="248">
        <v>1.5</v>
      </c>
      <c r="J209" s="242"/>
      <c r="K209" s="242"/>
      <c r="L209" s="229"/>
      <c r="M209" s="229"/>
      <c r="N209" s="242"/>
      <c r="O209" s="242"/>
      <c r="P209" s="229"/>
      <c r="Q209" s="245" t="s">
        <v>194</v>
      </c>
      <c r="R209" s="245" t="s">
        <v>10876</v>
      </c>
    </row>
    <row r="210" spans="1:18" ht="12.75" x14ac:dyDescent="0.2">
      <c r="A210" s="229">
        <f t="shared" si="4"/>
        <v>202</v>
      </c>
      <c r="B210" s="235" t="s">
        <v>884</v>
      </c>
      <c r="C210" s="229" t="s">
        <v>10877</v>
      </c>
      <c r="D210" s="262" t="s">
        <v>885</v>
      </c>
      <c r="E210" s="262" t="s">
        <v>886</v>
      </c>
      <c r="F210" s="242"/>
      <c r="G210" s="229">
        <v>0</v>
      </c>
      <c r="H210" s="229">
        <v>4</v>
      </c>
      <c r="I210" s="248">
        <v>3</v>
      </c>
      <c r="J210" s="242"/>
      <c r="K210" s="242"/>
      <c r="L210" s="229"/>
      <c r="M210" s="229"/>
      <c r="N210" s="242"/>
      <c r="O210" s="242"/>
      <c r="P210" s="229"/>
      <c r="Q210" s="246" t="s">
        <v>126</v>
      </c>
      <c r="R210" s="242" t="s">
        <v>10877</v>
      </c>
    </row>
    <row r="211" spans="1:18" ht="12.75" x14ac:dyDescent="0.2">
      <c r="A211" s="229">
        <f t="shared" si="4"/>
        <v>203</v>
      </c>
      <c r="B211" s="235" t="s">
        <v>887</v>
      </c>
      <c r="C211" s="229" t="s">
        <v>888</v>
      </c>
      <c r="D211" s="262" t="s">
        <v>889</v>
      </c>
      <c r="E211" s="262" t="s">
        <v>890</v>
      </c>
      <c r="F211" s="242"/>
      <c r="G211" s="229">
        <v>0</v>
      </c>
      <c r="H211" s="229">
        <v>1</v>
      </c>
      <c r="I211" s="248">
        <v>0.75</v>
      </c>
      <c r="J211" s="242"/>
      <c r="K211" s="242"/>
      <c r="L211" s="229"/>
      <c r="M211" s="229"/>
      <c r="N211" s="242"/>
      <c r="O211" s="242"/>
      <c r="P211" s="229"/>
      <c r="Q211" s="242" t="s">
        <v>891</v>
      </c>
      <c r="R211" s="245" t="s">
        <v>888</v>
      </c>
    </row>
    <row r="212" spans="1:18" ht="12.75" x14ac:dyDescent="0.2">
      <c r="A212" s="229">
        <f t="shared" si="4"/>
        <v>204</v>
      </c>
      <c r="B212" s="235" t="s">
        <v>892</v>
      </c>
      <c r="C212" s="229" t="s">
        <v>893</v>
      </c>
      <c r="D212" s="228" t="s">
        <v>18</v>
      </c>
      <c r="E212" s="228" t="s">
        <v>19</v>
      </c>
      <c r="F212" s="229"/>
      <c r="G212" s="229">
        <v>0</v>
      </c>
      <c r="H212" s="229">
        <v>4</v>
      </c>
      <c r="I212" s="248">
        <v>3</v>
      </c>
      <c r="J212" s="229"/>
      <c r="K212" s="229"/>
      <c r="L212" s="229"/>
      <c r="M212" s="229"/>
      <c r="N212" s="229"/>
      <c r="O212" s="229"/>
      <c r="P212" s="229"/>
      <c r="Q212" s="251" t="s">
        <v>126</v>
      </c>
      <c r="R212" s="251" t="s">
        <v>893</v>
      </c>
    </row>
    <row r="213" spans="1:18" s="230" customFormat="1" x14ac:dyDescent="0.2">
      <c r="C213" s="263"/>
      <c r="G213" s="230">
        <f>SUM(G195:G212)</f>
        <v>0</v>
      </c>
      <c r="H213" s="230">
        <f>SUM(H195:H212)</f>
        <v>55</v>
      </c>
      <c r="J213" s="230">
        <f>SUM(J195:J212)</f>
        <v>0</v>
      </c>
      <c r="L213" s="230">
        <f>SUM(L195:L212)</f>
        <v>0</v>
      </c>
      <c r="N213" s="230">
        <f>SUM(N195:N212)</f>
        <v>0</v>
      </c>
    </row>
    <row r="214" spans="1:18" s="230" customFormat="1" x14ac:dyDescent="0.2">
      <c r="A214" s="230">
        <f>A192+A193</f>
        <v>204</v>
      </c>
      <c r="C214" s="263"/>
      <c r="G214" s="230">
        <f>G192+G213</f>
        <v>2222.6999999999998</v>
      </c>
      <c r="H214" s="230">
        <f>H192+H213</f>
        <v>910</v>
      </c>
      <c r="J214" s="230">
        <f>J192+J213</f>
        <v>0</v>
      </c>
      <c r="L214" s="230">
        <f>L192+L213</f>
        <v>86</v>
      </c>
      <c r="N214" s="230">
        <f>N192+N213</f>
        <v>0</v>
      </c>
    </row>
  </sheetData>
  <mergeCells count="17">
    <mergeCell ref="Q3:Q5"/>
    <mergeCell ref="C193:R193"/>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s>
  <pageMargins left="0.11811023622047245" right="0.11811023622047245" top="0.15748031496062992" bottom="0.15748031496062992"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zoomScale="85" zoomScaleNormal="85" workbookViewId="0">
      <pane xSplit="3" ySplit="5" topLeftCell="D530" activePane="bottomRight" state="frozen"/>
      <selection pane="topRight" activeCell="D1" sqref="D1"/>
      <selection pane="bottomLeft" activeCell="A6" sqref="A6"/>
      <selection pane="bottomRight" activeCell="A6" sqref="A6:R542"/>
    </sheetView>
  </sheetViews>
  <sheetFormatPr defaultColWidth="8.28515625" defaultRowHeight="11.25" x14ac:dyDescent="0.2"/>
  <cols>
    <col min="1" max="1" width="8.42578125" style="8" bestFit="1" customWidth="1"/>
    <col min="2" max="2" width="11" style="8" customWidth="1"/>
    <col min="3" max="3" width="29.140625" style="8" customWidth="1"/>
    <col min="4" max="5" width="15.28515625" style="8" bestFit="1" customWidth="1"/>
    <col min="6" max="6" width="10.5703125" style="8" customWidth="1"/>
    <col min="7" max="7" width="10.28515625" style="224" bestFit="1" customWidth="1"/>
    <col min="8" max="8" width="8.85546875" style="8" bestFit="1" customWidth="1"/>
    <col min="9" max="9" width="10.28515625" style="8" customWidth="1"/>
    <col min="10" max="10" width="8.7109375" style="8" bestFit="1" customWidth="1"/>
    <col min="11" max="11" width="7.5703125" style="8" bestFit="1" customWidth="1"/>
    <col min="12" max="12" width="8.85546875" style="8" bestFit="1" customWidth="1"/>
    <col min="13" max="13" width="7.7109375" style="8" bestFit="1" customWidth="1"/>
    <col min="14" max="14" width="8.7109375" style="8" bestFit="1" customWidth="1"/>
    <col min="15" max="15" width="7.5703125" style="8" bestFit="1" customWidth="1"/>
    <col min="16" max="16" width="35.42578125" style="9" customWidth="1"/>
    <col min="17" max="17" width="33.42578125" style="9" customWidth="1"/>
    <col min="18" max="18" width="51.42578125" style="8" customWidth="1"/>
    <col min="19" max="256" width="8.28515625" style="8"/>
    <col min="257" max="257" width="11" style="8" customWidth="1"/>
    <col min="258" max="258" width="26.7109375" style="8" customWidth="1"/>
    <col min="259" max="259" width="19.28515625" style="8" customWidth="1"/>
    <col min="260" max="260" width="16.7109375" style="8" customWidth="1"/>
    <col min="261" max="261" width="13.28515625" style="8" customWidth="1"/>
    <col min="262" max="263" width="15.42578125" style="8" customWidth="1"/>
    <col min="264" max="264" width="8.7109375" style="8" customWidth="1"/>
    <col min="265" max="270" width="15.42578125" style="8" customWidth="1"/>
    <col min="271" max="271" width="33.5703125" style="8" customWidth="1"/>
    <col min="272" max="272" width="33.42578125" style="8" customWidth="1"/>
    <col min="273" max="273" width="44.5703125" style="8" customWidth="1"/>
    <col min="274" max="512" width="8.28515625" style="8"/>
    <col min="513" max="513" width="11" style="8" customWidth="1"/>
    <col min="514" max="514" width="26.7109375" style="8" customWidth="1"/>
    <col min="515" max="515" width="19.28515625" style="8" customWidth="1"/>
    <col min="516" max="516" width="16.7109375" style="8" customWidth="1"/>
    <col min="517" max="517" width="13.28515625" style="8" customWidth="1"/>
    <col min="518" max="519" width="15.42578125" style="8" customWidth="1"/>
    <col min="520" max="520" width="8.7109375" style="8" customWidth="1"/>
    <col min="521" max="526" width="15.42578125" style="8" customWidth="1"/>
    <col min="527" max="527" width="33.5703125" style="8" customWidth="1"/>
    <col min="528" max="528" width="33.42578125" style="8" customWidth="1"/>
    <col min="529" max="529" width="44.5703125" style="8" customWidth="1"/>
    <col min="530" max="768" width="8.28515625" style="8"/>
    <col min="769" max="769" width="11" style="8" customWidth="1"/>
    <col min="770" max="770" width="26.7109375" style="8" customWidth="1"/>
    <col min="771" max="771" width="19.28515625" style="8" customWidth="1"/>
    <col min="772" max="772" width="16.7109375" style="8" customWidth="1"/>
    <col min="773" max="773" width="13.28515625" style="8" customWidth="1"/>
    <col min="774" max="775" width="15.42578125" style="8" customWidth="1"/>
    <col min="776" max="776" width="8.7109375" style="8" customWidth="1"/>
    <col min="777" max="782" width="15.42578125" style="8" customWidth="1"/>
    <col min="783" max="783" width="33.5703125" style="8" customWidth="1"/>
    <col min="784" max="784" width="33.42578125" style="8" customWidth="1"/>
    <col min="785" max="785" width="44.5703125" style="8" customWidth="1"/>
    <col min="786" max="1024" width="8.28515625" style="8"/>
    <col min="1025" max="1025" width="11" style="8" customWidth="1"/>
    <col min="1026" max="1026" width="26.7109375" style="8" customWidth="1"/>
    <col min="1027" max="1027" width="19.28515625" style="8" customWidth="1"/>
    <col min="1028" max="1028" width="16.7109375" style="8" customWidth="1"/>
    <col min="1029" max="1029" width="13.28515625" style="8" customWidth="1"/>
    <col min="1030" max="1031" width="15.42578125" style="8" customWidth="1"/>
    <col min="1032" max="1032" width="8.7109375" style="8" customWidth="1"/>
    <col min="1033" max="1038" width="15.42578125" style="8" customWidth="1"/>
    <col min="1039" max="1039" width="33.5703125" style="8" customWidth="1"/>
    <col min="1040" max="1040" width="33.42578125" style="8" customWidth="1"/>
    <col min="1041" max="1041" width="44.5703125" style="8" customWidth="1"/>
    <col min="1042" max="1280" width="8.28515625" style="8"/>
    <col min="1281" max="1281" width="11" style="8" customWidth="1"/>
    <col min="1282" max="1282" width="26.7109375" style="8" customWidth="1"/>
    <col min="1283" max="1283" width="19.28515625" style="8" customWidth="1"/>
    <col min="1284" max="1284" width="16.7109375" style="8" customWidth="1"/>
    <col min="1285" max="1285" width="13.28515625" style="8" customWidth="1"/>
    <col min="1286" max="1287" width="15.42578125" style="8" customWidth="1"/>
    <col min="1288" max="1288" width="8.7109375" style="8" customWidth="1"/>
    <col min="1289" max="1294" width="15.42578125" style="8" customWidth="1"/>
    <col min="1295" max="1295" width="33.5703125" style="8" customWidth="1"/>
    <col min="1296" max="1296" width="33.42578125" style="8" customWidth="1"/>
    <col min="1297" max="1297" width="44.5703125" style="8" customWidth="1"/>
    <col min="1298" max="1536" width="8.28515625" style="8"/>
    <col min="1537" max="1537" width="11" style="8" customWidth="1"/>
    <col min="1538" max="1538" width="26.7109375" style="8" customWidth="1"/>
    <col min="1539" max="1539" width="19.28515625" style="8" customWidth="1"/>
    <col min="1540" max="1540" width="16.7109375" style="8" customWidth="1"/>
    <col min="1541" max="1541" width="13.28515625" style="8" customWidth="1"/>
    <col min="1542" max="1543" width="15.42578125" style="8" customWidth="1"/>
    <col min="1544" max="1544" width="8.7109375" style="8" customWidth="1"/>
    <col min="1545" max="1550" width="15.42578125" style="8" customWidth="1"/>
    <col min="1551" max="1551" width="33.5703125" style="8" customWidth="1"/>
    <col min="1552" max="1552" width="33.42578125" style="8" customWidth="1"/>
    <col min="1553" max="1553" width="44.5703125" style="8" customWidth="1"/>
    <col min="1554" max="1792" width="8.28515625" style="8"/>
    <col min="1793" max="1793" width="11" style="8" customWidth="1"/>
    <col min="1794" max="1794" width="26.7109375" style="8" customWidth="1"/>
    <col min="1795" max="1795" width="19.28515625" style="8" customWidth="1"/>
    <col min="1796" max="1796" width="16.7109375" style="8" customWidth="1"/>
    <col min="1797" max="1797" width="13.28515625" style="8" customWidth="1"/>
    <col min="1798" max="1799" width="15.42578125" style="8" customWidth="1"/>
    <col min="1800" max="1800" width="8.7109375" style="8" customWidth="1"/>
    <col min="1801" max="1806" width="15.42578125" style="8" customWidth="1"/>
    <col min="1807" max="1807" width="33.5703125" style="8" customWidth="1"/>
    <col min="1808" max="1808" width="33.42578125" style="8" customWidth="1"/>
    <col min="1809" max="1809" width="44.5703125" style="8" customWidth="1"/>
    <col min="1810" max="2048" width="8.28515625" style="8"/>
    <col min="2049" max="2049" width="11" style="8" customWidth="1"/>
    <col min="2050" max="2050" width="26.7109375" style="8" customWidth="1"/>
    <col min="2051" max="2051" width="19.28515625" style="8" customWidth="1"/>
    <col min="2052" max="2052" width="16.7109375" style="8" customWidth="1"/>
    <col min="2053" max="2053" width="13.28515625" style="8" customWidth="1"/>
    <col min="2054" max="2055" width="15.42578125" style="8" customWidth="1"/>
    <col min="2056" max="2056" width="8.7109375" style="8" customWidth="1"/>
    <col min="2057" max="2062" width="15.42578125" style="8" customWidth="1"/>
    <col min="2063" max="2063" width="33.5703125" style="8" customWidth="1"/>
    <col min="2064" max="2064" width="33.42578125" style="8" customWidth="1"/>
    <col min="2065" max="2065" width="44.5703125" style="8" customWidth="1"/>
    <col min="2066" max="2304" width="8.28515625" style="8"/>
    <col min="2305" max="2305" width="11" style="8" customWidth="1"/>
    <col min="2306" max="2306" width="26.7109375" style="8" customWidth="1"/>
    <col min="2307" max="2307" width="19.28515625" style="8" customWidth="1"/>
    <col min="2308" max="2308" width="16.7109375" style="8" customWidth="1"/>
    <col min="2309" max="2309" width="13.28515625" style="8" customWidth="1"/>
    <col min="2310" max="2311" width="15.42578125" style="8" customWidth="1"/>
    <col min="2312" max="2312" width="8.7109375" style="8" customWidth="1"/>
    <col min="2313" max="2318" width="15.42578125" style="8" customWidth="1"/>
    <col min="2319" max="2319" width="33.5703125" style="8" customWidth="1"/>
    <col min="2320" max="2320" width="33.42578125" style="8" customWidth="1"/>
    <col min="2321" max="2321" width="44.5703125" style="8" customWidth="1"/>
    <col min="2322" max="2560" width="8.28515625" style="8"/>
    <col min="2561" max="2561" width="11" style="8" customWidth="1"/>
    <col min="2562" max="2562" width="26.7109375" style="8" customWidth="1"/>
    <col min="2563" max="2563" width="19.28515625" style="8" customWidth="1"/>
    <col min="2564" max="2564" width="16.7109375" style="8" customWidth="1"/>
    <col min="2565" max="2565" width="13.28515625" style="8" customWidth="1"/>
    <col min="2566" max="2567" width="15.42578125" style="8" customWidth="1"/>
    <col min="2568" max="2568" width="8.7109375" style="8" customWidth="1"/>
    <col min="2569" max="2574" width="15.42578125" style="8" customWidth="1"/>
    <col min="2575" max="2575" width="33.5703125" style="8" customWidth="1"/>
    <col min="2576" max="2576" width="33.42578125" style="8" customWidth="1"/>
    <col min="2577" max="2577" width="44.5703125" style="8" customWidth="1"/>
    <col min="2578" max="2816" width="8.28515625" style="8"/>
    <col min="2817" max="2817" width="11" style="8" customWidth="1"/>
    <col min="2818" max="2818" width="26.7109375" style="8" customWidth="1"/>
    <col min="2819" max="2819" width="19.28515625" style="8" customWidth="1"/>
    <col min="2820" max="2820" width="16.7109375" style="8" customWidth="1"/>
    <col min="2821" max="2821" width="13.28515625" style="8" customWidth="1"/>
    <col min="2822" max="2823" width="15.42578125" style="8" customWidth="1"/>
    <col min="2824" max="2824" width="8.7109375" style="8" customWidth="1"/>
    <col min="2825" max="2830" width="15.42578125" style="8" customWidth="1"/>
    <col min="2831" max="2831" width="33.5703125" style="8" customWidth="1"/>
    <col min="2832" max="2832" width="33.42578125" style="8" customWidth="1"/>
    <col min="2833" max="2833" width="44.5703125" style="8" customWidth="1"/>
    <col min="2834" max="3072" width="8.28515625" style="8"/>
    <col min="3073" max="3073" width="11" style="8" customWidth="1"/>
    <col min="3074" max="3074" width="26.7109375" style="8" customWidth="1"/>
    <col min="3075" max="3075" width="19.28515625" style="8" customWidth="1"/>
    <col min="3076" max="3076" width="16.7109375" style="8" customWidth="1"/>
    <col min="3077" max="3077" width="13.28515625" style="8" customWidth="1"/>
    <col min="3078" max="3079" width="15.42578125" style="8" customWidth="1"/>
    <col min="3080" max="3080" width="8.7109375" style="8" customWidth="1"/>
    <col min="3081" max="3086" width="15.42578125" style="8" customWidth="1"/>
    <col min="3087" max="3087" width="33.5703125" style="8" customWidth="1"/>
    <col min="3088" max="3088" width="33.42578125" style="8" customWidth="1"/>
    <col min="3089" max="3089" width="44.5703125" style="8" customWidth="1"/>
    <col min="3090" max="3328" width="8.28515625" style="8"/>
    <col min="3329" max="3329" width="11" style="8" customWidth="1"/>
    <col min="3330" max="3330" width="26.7109375" style="8" customWidth="1"/>
    <col min="3331" max="3331" width="19.28515625" style="8" customWidth="1"/>
    <col min="3332" max="3332" width="16.7109375" style="8" customWidth="1"/>
    <col min="3333" max="3333" width="13.28515625" style="8" customWidth="1"/>
    <col min="3334" max="3335" width="15.42578125" style="8" customWidth="1"/>
    <col min="3336" max="3336" width="8.7109375" style="8" customWidth="1"/>
    <col min="3337" max="3342" width="15.42578125" style="8" customWidth="1"/>
    <col min="3343" max="3343" width="33.5703125" style="8" customWidth="1"/>
    <col min="3344" max="3344" width="33.42578125" style="8" customWidth="1"/>
    <col min="3345" max="3345" width="44.5703125" style="8" customWidth="1"/>
    <col min="3346" max="3584" width="8.28515625" style="8"/>
    <col min="3585" max="3585" width="11" style="8" customWidth="1"/>
    <col min="3586" max="3586" width="26.7109375" style="8" customWidth="1"/>
    <col min="3587" max="3587" width="19.28515625" style="8" customWidth="1"/>
    <col min="3588" max="3588" width="16.7109375" style="8" customWidth="1"/>
    <col min="3589" max="3589" width="13.28515625" style="8" customWidth="1"/>
    <col min="3590" max="3591" width="15.42578125" style="8" customWidth="1"/>
    <col min="3592" max="3592" width="8.7109375" style="8" customWidth="1"/>
    <col min="3593" max="3598" width="15.42578125" style="8" customWidth="1"/>
    <col min="3599" max="3599" width="33.5703125" style="8" customWidth="1"/>
    <col min="3600" max="3600" width="33.42578125" style="8" customWidth="1"/>
    <col min="3601" max="3601" width="44.5703125" style="8" customWidth="1"/>
    <col min="3602" max="3840" width="8.28515625" style="8"/>
    <col min="3841" max="3841" width="11" style="8" customWidth="1"/>
    <col min="3842" max="3842" width="26.7109375" style="8" customWidth="1"/>
    <col min="3843" max="3843" width="19.28515625" style="8" customWidth="1"/>
    <col min="3844" max="3844" width="16.7109375" style="8" customWidth="1"/>
    <col min="3845" max="3845" width="13.28515625" style="8" customWidth="1"/>
    <col min="3846" max="3847" width="15.42578125" style="8" customWidth="1"/>
    <col min="3848" max="3848" width="8.7109375" style="8" customWidth="1"/>
    <col min="3849" max="3854" width="15.42578125" style="8" customWidth="1"/>
    <col min="3855" max="3855" width="33.5703125" style="8" customWidth="1"/>
    <col min="3856" max="3856" width="33.42578125" style="8" customWidth="1"/>
    <col min="3857" max="3857" width="44.5703125" style="8" customWidth="1"/>
    <col min="3858" max="4096" width="8.28515625" style="8"/>
    <col min="4097" max="4097" width="11" style="8" customWidth="1"/>
    <col min="4098" max="4098" width="26.7109375" style="8" customWidth="1"/>
    <col min="4099" max="4099" width="19.28515625" style="8" customWidth="1"/>
    <col min="4100" max="4100" width="16.7109375" style="8" customWidth="1"/>
    <col min="4101" max="4101" width="13.28515625" style="8" customWidth="1"/>
    <col min="4102" max="4103" width="15.42578125" style="8" customWidth="1"/>
    <col min="4104" max="4104" width="8.7109375" style="8" customWidth="1"/>
    <col min="4105" max="4110" width="15.42578125" style="8" customWidth="1"/>
    <col min="4111" max="4111" width="33.5703125" style="8" customWidth="1"/>
    <col min="4112" max="4112" width="33.42578125" style="8" customWidth="1"/>
    <col min="4113" max="4113" width="44.5703125" style="8" customWidth="1"/>
    <col min="4114" max="4352" width="8.28515625" style="8"/>
    <col min="4353" max="4353" width="11" style="8" customWidth="1"/>
    <col min="4354" max="4354" width="26.7109375" style="8" customWidth="1"/>
    <col min="4355" max="4355" width="19.28515625" style="8" customWidth="1"/>
    <col min="4356" max="4356" width="16.7109375" style="8" customWidth="1"/>
    <col min="4357" max="4357" width="13.28515625" style="8" customWidth="1"/>
    <col min="4358" max="4359" width="15.42578125" style="8" customWidth="1"/>
    <col min="4360" max="4360" width="8.7109375" style="8" customWidth="1"/>
    <col min="4361" max="4366" width="15.42578125" style="8" customWidth="1"/>
    <col min="4367" max="4367" width="33.5703125" style="8" customWidth="1"/>
    <col min="4368" max="4368" width="33.42578125" style="8" customWidth="1"/>
    <col min="4369" max="4369" width="44.5703125" style="8" customWidth="1"/>
    <col min="4370" max="4608" width="8.28515625" style="8"/>
    <col min="4609" max="4609" width="11" style="8" customWidth="1"/>
    <col min="4610" max="4610" width="26.7109375" style="8" customWidth="1"/>
    <col min="4611" max="4611" width="19.28515625" style="8" customWidth="1"/>
    <col min="4612" max="4612" width="16.7109375" style="8" customWidth="1"/>
    <col min="4613" max="4613" width="13.28515625" style="8" customWidth="1"/>
    <col min="4614" max="4615" width="15.42578125" style="8" customWidth="1"/>
    <col min="4616" max="4616" width="8.7109375" style="8" customWidth="1"/>
    <col min="4617" max="4622" width="15.42578125" style="8" customWidth="1"/>
    <col min="4623" max="4623" width="33.5703125" style="8" customWidth="1"/>
    <col min="4624" max="4624" width="33.42578125" style="8" customWidth="1"/>
    <col min="4625" max="4625" width="44.5703125" style="8" customWidth="1"/>
    <col min="4626" max="4864" width="8.28515625" style="8"/>
    <col min="4865" max="4865" width="11" style="8" customWidth="1"/>
    <col min="4866" max="4866" width="26.7109375" style="8" customWidth="1"/>
    <col min="4867" max="4867" width="19.28515625" style="8" customWidth="1"/>
    <col min="4868" max="4868" width="16.7109375" style="8" customWidth="1"/>
    <col min="4869" max="4869" width="13.28515625" style="8" customWidth="1"/>
    <col min="4870" max="4871" width="15.42578125" style="8" customWidth="1"/>
    <col min="4872" max="4872" width="8.7109375" style="8" customWidth="1"/>
    <col min="4873" max="4878" width="15.42578125" style="8" customWidth="1"/>
    <col min="4879" max="4879" width="33.5703125" style="8" customWidth="1"/>
    <col min="4880" max="4880" width="33.42578125" style="8" customWidth="1"/>
    <col min="4881" max="4881" width="44.5703125" style="8" customWidth="1"/>
    <col min="4882" max="5120" width="8.28515625" style="8"/>
    <col min="5121" max="5121" width="11" style="8" customWidth="1"/>
    <col min="5122" max="5122" width="26.7109375" style="8" customWidth="1"/>
    <col min="5123" max="5123" width="19.28515625" style="8" customWidth="1"/>
    <col min="5124" max="5124" width="16.7109375" style="8" customWidth="1"/>
    <col min="5125" max="5125" width="13.28515625" style="8" customWidth="1"/>
    <col min="5126" max="5127" width="15.42578125" style="8" customWidth="1"/>
    <col min="5128" max="5128" width="8.7109375" style="8" customWidth="1"/>
    <col min="5129" max="5134" width="15.42578125" style="8" customWidth="1"/>
    <col min="5135" max="5135" width="33.5703125" style="8" customWidth="1"/>
    <col min="5136" max="5136" width="33.42578125" style="8" customWidth="1"/>
    <col min="5137" max="5137" width="44.5703125" style="8" customWidth="1"/>
    <col min="5138" max="5376" width="8.28515625" style="8"/>
    <col min="5377" max="5377" width="11" style="8" customWidth="1"/>
    <col min="5378" max="5378" width="26.7109375" style="8" customWidth="1"/>
    <col min="5379" max="5379" width="19.28515625" style="8" customWidth="1"/>
    <col min="5380" max="5380" width="16.7109375" style="8" customWidth="1"/>
    <col min="5381" max="5381" width="13.28515625" style="8" customWidth="1"/>
    <col min="5382" max="5383" width="15.42578125" style="8" customWidth="1"/>
    <col min="5384" max="5384" width="8.7109375" style="8" customWidth="1"/>
    <col min="5385" max="5390" width="15.42578125" style="8" customWidth="1"/>
    <col min="5391" max="5391" width="33.5703125" style="8" customWidth="1"/>
    <col min="5392" max="5392" width="33.42578125" style="8" customWidth="1"/>
    <col min="5393" max="5393" width="44.5703125" style="8" customWidth="1"/>
    <col min="5394" max="5632" width="8.28515625" style="8"/>
    <col min="5633" max="5633" width="11" style="8" customWidth="1"/>
    <col min="5634" max="5634" width="26.7109375" style="8" customWidth="1"/>
    <col min="5635" max="5635" width="19.28515625" style="8" customWidth="1"/>
    <col min="5636" max="5636" width="16.7109375" style="8" customWidth="1"/>
    <col min="5637" max="5637" width="13.28515625" style="8" customWidth="1"/>
    <col min="5638" max="5639" width="15.42578125" style="8" customWidth="1"/>
    <col min="5640" max="5640" width="8.7109375" style="8" customWidth="1"/>
    <col min="5641" max="5646" width="15.42578125" style="8" customWidth="1"/>
    <col min="5647" max="5647" width="33.5703125" style="8" customWidth="1"/>
    <col min="5648" max="5648" width="33.42578125" style="8" customWidth="1"/>
    <col min="5649" max="5649" width="44.5703125" style="8" customWidth="1"/>
    <col min="5650" max="5888" width="8.28515625" style="8"/>
    <col min="5889" max="5889" width="11" style="8" customWidth="1"/>
    <col min="5890" max="5890" width="26.7109375" style="8" customWidth="1"/>
    <col min="5891" max="5891" width="19.28515625" style="8" customWidth="1"/>
    <col min="5892" max="5892" width="16.7109375" style="8" customWidth="1"/>
    <col min="5893" max="5893" width="13.28515625" style="8" customWidth="1"/>
    <col min="5894" max="5895" width="15.42578125" style="8" customWidth="1"/>
    <col min="5896" max="5896" width="8.7109375" style="8" customWidth="1"/>
    <col min="5897" max="5902" width="15.42578125" style="8" customWidth="1"/>
    <col min="5903" max="5903" width="33.5703125" style="8" customWidth="1"/>
    <col min="5904" max="5904" width="33.42578125" style="8" customWidth="1"/>
    <col min="5905" max="5905" width="44.5703125" style="8" customWidth="1"/>
    <col min="5906" max="6144" width="8.28515625" style="8"/>
    <col min="6145" max="6145" width="11" style="8" customWidth="1"/>
    <col min="6146" max="6146" width="26.7109375" style="8" customWidth="1"/>
    <col min="6147" max="6147" width="19.28515625" style="8" customWidth="1"/>
    <col min="6148" max="6148" width="16.7109375" style="8" customWidth="1"/>
    <col min="6149" max="6149" width="13.28515625" style="8" customWidth="1"/>
    <col min="6150" max="6151" width="15.42578125" style="8" customWidth="1"/>
    <col min="6152" max="6152" width="8.7109375" style="8" customWidth="1"/>
    <col min="6153" max="6158" width="15.42578125" style="8" customWidth="1"/>
    <col min="6159" max="6159" width="33.5703125" style="8" customWidth="1"/>
    <col min="6160" max="6160" width="33.42578125" style="8" customWidth="1"/>
    <col min="6161" max="6161" width="44.5703125" style="8" customWidth="1"/>
    <col min="6162" max="6400" width="8.28515625" style="8"/>
    <col min="6401" max="6401" width="11" style="8" customWidth="1"/>
    <col min="6402" max="6402" width="26.7109375" style="8" customWidth="1"/>
    <col min="6403" max="6403" width="19.28515625" style="8" customWidth="1"/>
    <col min="6404" max="6404" width="16.7109375" style="8" customWidth="1"/>
    <col min="6405" max="6405" width="13.28515625" style="8" customWidth="1"/>
    <col min="6406" max="6407" width="15.42578125" style="8" customWidth="1"/>
    <col min="6408" max="6408" width="8.7109375" style="8" customWidth="1"/>
    <col min="6409" max="6414" width="15.42578125" style="8" customWidth="1"/>
    <col min="6415" max="6415" width="33.5703125" style="8" customWidth="1"/>
    <col min="6416" max="6416" width="33.42578125" style="8" customWidth="1"/>
    <col min="6417" max="6417" width="44.5703125" style="8" customWidth="1"/>
    <col min="6418" max="6656" width="8.28515625" style="8"/>
    <col min="6657" max="6657" width="11" style="8" customWidth="1"/>
    <col min="6658" max="6658" width="26.7109375" style="8" customWidth="1"/>
    <col min="6659" max="6659" width="19.28515625" style="8" customWidth="1"/>
    <col min="6660" max="6660" width="16.7109375" style="8" customWidth="1"/>
    <col min="6661" max="6661" width="13.28515625" style="8" customWidth="1"/>
    <col min="6662" max="6663" width="15.42578125" style="8" customWidth="1"/>
    <col min="6664" max="6664" width="8.7109375" style="8" customWidth="1"/>
    <col min="6665" max="6670" width="15.42578125" style="8" customWidth="1"/>
    <col min="6671" max="6671" width="33.5703125" style="8" customWidth="1"/>
    <col min="6672" max="6672" width="33.42578125" style="8" customWidth="1"/>
    <col min="6673" max="6673" width="44.5703125" style="8" customWidth="1"/>
    <col min="6674" max="6912" width="8.28515625" style="8"/>
    <col min="6913" max="6913" width="11" style="8" customWidth="1"/>
    <col min="6914" max="6914" width="26.7109375" style="8" customWidth="1"/>
    <col min="6915" max="6915" width="19.28515625" style="8" customWidth="1"/>
    <col min="6916" max="6916" width="16.7109375" style="8" customWidth="1"/>
    <col min="6917" max="6917" width="13.28515625" style="8" customWidth="1"/>
    <col min="6918" max="6919" width="15.42578125" style="8" customWidth="1"/>
    <col min="6920" max="6920" width="8.7109375" style="8" customWidth="1"/>
    <col min="6921" max="6926" width="15.42578125" style="8" customWidth="1"/>
    <col min="6927" max="6927" width="33.5703125" style="8" customWidth="1"/>
    <col min="6928" max="6928" width="33.42578125" style="8" customWidth="1"/>
    <col min="6929" max="6929" width="44.5703125" style="8" customWidth="1"/>
    <col min="6930" max="7168" width="8.28515625" style="8"/>
    <col min="7169" max="7169" width="11" style="8" customWidth="1"/>
    <col min="7170" max="7170" width="26.7109375" style="8" customWidth="1"/>
    <col min="7171" max="7171" width="19.28515625" style="8" customWidth="1"/>
    <col min="7172" max="7172" width="16.7109375" style="8" customWidth="1"/>
    <col min="7173" max="7173" width="13.28515625" style="8" customWidth="1"/>
    <col min="7174" max="7175" width="15.42578125" style="8" customWidth="1"/>
    <col min="7176" max="7176" width="8.7109375" style="8" customWidth="1"/>
    <col min="7177" max="7182" width="15.42578125" style="8" customWidth="1"/>
    <col min="7183" max="7183" width="33.5703125" style="8" customWidth="1"/>
    <col min="7184" max="7184" width="33.42578125" style="8" customWidth="1"/>
    <col min="7185" max="7185" width="44.5703125" style="8" customWidth="1"/>
    <col min="7186" max="7424" width="8.28515625" style="8"/>
    <col min="7425" max="7425" width="11" style="8" customWidth="1"/>
    <col min="7426" max="7426" width="26.7109375" style="8" customWidth="1"/>
    <col min="7427" max="7427" width="19.28515625" style="8" customWidth="1"/>
    <col min="7428" max="7428" width="16.7109375" style="8" customWidth="1"/>
    <col min="7429" max="7429" width="13.28515625" style="8" customWidth="1"/>
    <col min="7430" max="7431" width="15.42578125" style="8" customWidth="1"/>
    <col min="7432" max="7432" width="8.7109375" style="8" customWidth="1"/>
    <col min="7433" max="7438" width="15.42578125" style="8" customWidth="1"/>
    <col min="7439" max="7439" width="33.5703125" style="8" customWidth="1"/>
    <col min="7440" max="7440" width="33.42578125" style="8" customWidth="1"/>
    <col min="7441" max="7441" width="44.5703125" style="8" customWidth="1"/>
    <col min="7442" max="7680" width="8.28515625" style="8"/>
    <col min="7681" max="7681" width="11" style="8" customWidth="1"/>
    <col min="7682" max="7682" width="26.7109375" style="8" customWidth="1"/>
    <col min="7683" max="7683" width="19.28515625" style="8" customWidth="1"/>
    <col min="7684" max="7684" width="16.7109375" style="8" customWidth="1"/>
    <col min="7685" max="7685" width="13.28515625" style="8" customWidth="1"/>
    <col min="7686" max="7687" width="15.42578125" style="8" customWidth="1"/>
    <col min="7688" max="7688" width="8.7109375" style="8" customWidth="1"/>
    <col min="7689" max="7694" width="15.42578125" style="8" customWidth="1"/>
    <col min="7695" max="7695" width="33.5703125" style="8" customWidth="1"/>
    <col min="7696" max="7696" width="33.42578125" style="8" customWidth="1"/>
    <col min="7697" max="7697" width="44.5703125" style="8" customWidth="1"/>
    <col min="7698" max="7936" width="8.28515625" style="8"/>
    <col min="7937" max="7937" width="11" style="8" customWidth="1"/>
    <col min="7938" max="7938" width="26.7109375" style="8" customWidth="1"/>
    <col min="7939" max="7939" width="19.28515625" style="8" customWidth="1"/>
    <col min="7940" max="7940" width="16.7109375" style="8" customWidth="1"/>
    <col min="7941" max="7941" width="13.28515625" style="8" customWidth="1"/>
    <col min="7942" max="7943" width="15.42578125" style="8" customWidth="1"/>
    <col min="7944" max="7944" width="8.7109375" style="8" customWidth="1"/>
    <col min="7945" max="7950" width="15.42578125" style="8" customWidth="1"/>
    <col min="7951" max="7951" width="33.5703125" style="8" customWidth="1"/>
    <col min="7952" max="7952" width="33.42578125" style="8" customWidth="1"/>
    <col min="7953" max="7953" width="44.5703125" style="8" customWidth="1"/>
    <col min="7954" max="8192" width="8.28515625" style="8"/>
    <col min="8193" max="8193" width="11" style="8" customWidth="1"/>
    <col min="8194" max="8194" width="26.7109375" style="8" customWidth="1"/>
    <col min="8195" max="8195" width="19.28515625" style="8" customWidth="1"/>
    <col min="8196" max="8196" width="16.7109375" style="8" customWidth="1"/>
    <col min="8197" max="8197" width="13.28515625" style="8" customWidth="1"/>
    <col min="8198" max="8199" width="15.42578125" style="8" customWidth="1"/>
    <col min="8200" max="8200" width="8.7109375" style="8" customWidth="1"/>
    <col min="8201" max="8206" width="15.42578125" style="8" customWidth="1"/>
    <col min="8207" max="8207" width="33.5703125" style="8" customWidth="1"/>
    <col min="8208" max="8208" width="33.42578125" style="8" customWidth="1"/>
    <col min="8209" max="8209" width="44.5703125" style="8" customWidth="1"/>
    <col min="8210" max="8448" width="8.28515625" style="8"/>
    <col min="8449" max="8449" width="11" style="8" customWidth="1"/>
    <col min="8450" max="8450" width="26.7109375" style="8" customWidth="1"/>
    <col min="8451" max="8451" width="19.28515625" style="8" customWidth="1"/>
    <col min="8452" max="8452" width="16.7109375" style="8" customWidth="1"/>
    <col min="8453" max="8453" width="13.28515625" style="8" customWidth="1"/>
    <col min="8454" max="8455" width="15.42578125" style="8" customWidth="1"/>
    <col min="8456" max="8456" width="8.7109375" style="8" customWidth="1"/>
    <col min="8457" max="8462" width="15.42578125" style="8" customWidth="1"/>
    <col min="8463" max="8463" width="33.5703125" style="8" customWidth="1"/>
    <col min="8464" max="8464" width="33.42578125" style="8" customWidth="1"/>
    <col min="8465" max="8465" width="44.5703125" style="8" customWidth="1"/>
    <col min="8466" max="8704" width="8.28515625" style="8"/>
    <col min="8705" max="8705" width="11" style="8" customWidth="1"/>
    <col min="8706" max="8706" width="26.7109375" style="8" customWidth="1"/>
    <col min="8707" max="8707" width="19.28515625" style="8" customWidth="1"/>
    <col min="8708" max="8708" width="16.7109375" style="8" customWidth="1"/>
    <col min="8709" max="8709" width="13.28515625" style="8" customWidth="1"/>
    <col min="8710" max="8711" width="15.42578125" style="8" customWidth="1"/>
    <col min="8712" max="8712" width="8.7109375" style="8" customWidth="1"/>
    <col min="8713" max="8718" width="15.42578125" style="8" customWidth="1"/>
    <col min="8719" max="8719" width="33.5703125" style="8" customWidth="1"/>
    <col min="8720" max="8720" width="33.42578125" style="8" customWidth="1"/>
    <col min="8721" max="8721" width="44.5703125" style="8" customWidth="1"/>
    <col min="8722" max="8960" width="8.28515625" style="8"/>
    <col min="8961" max="8961" width="11" style="8" customWidth="1"/>
    <col min="8962" max="8962" width="26.7109375" style="8" customWidth="1"/>
    <col min="8963" max="8963" width="19.28515625" style="8" customWidth="1"/>
    <col min="8964" max="8964" width="16.7109375" style="8" customWidth="1"/>
    <col min="8965" max="8965" width="13.28515625" style="8" customWidth="1"/>
    <col min="8966" max="8967" width="15.42578125" style="8" customWidth="1"/>
    <col min="8968" max="8968" width="8.7109375" style="8" customWidth="1"/>
    <col min="8969" max="8974" width="15.42578125" style="8" customWidth="1"/>
    <col min="8975" max="8975" width="33.5703125" style="8" customWidth="1"/>
    <col min="8976" max="8976" width="33.42578125" style="8" customWidth="1"/>
    <col min="8977" max="8977" width="44.5703125" style="8" customWidth="1"/>
    <col min="8978" max="9216" width="8.28515625" style="8"/>
    <col min="9217" max="9217" width="11" style="8" customWidth="1"/>
    <col min="9218" max="9218" width="26.7109375" style="8" customWidth="1"/>
    <col min="9219" max="9219" width="19.28515625" style="8" customWidth="1"/>
    <col min="9220" max="9220" width="16.7109375" style="8" customWidth="1"/>
    <col min="9221" max="9221" width="13.28515625" style="8" customWidth="1"/>
    <col min="9222" max="9223" width="15.42578125" style="8" customWidth="1"/>
    <col min="9224" max="9224" width="8.7109375" style="8" customWidth="1"/>
    <col min="9225" max="9230" width="15.42578125" style="8" customWidth="1"/>
    <col min="9231" max="9231" width="33.5703125" style="8" customWidth="1"/>
    <col min="9232" max="9232" width="33.42578125" style="8" customWidth="1"/>
    <col min="9233" max="9233" width="44.5703125" style="8" customWidth="1"/>
    <col min="9234" max="9472" width="8.28515625" style="8"/>
    <col min="9473" max="9473" width="11" style="8" customWidth="1"/>
    <col min="9474" max="9474" width="26.7109375" style="8" customWidth="1"/>
    <col min="9475" max="9475" width="19.28515625" style="8" customWidth="1"/>
    <col min="9476" max="9476" width="16.7109375" style="8" customWidth="1"/>
    <col min="9477" max="9477" width="13.28515625" style="8" customWidth="1"/>
    <col min="9478" max="9479" width="15.42578125" style="8" customWidth="1"/>
    <col min="9480" max="9480" width="8.7109375" style="8" customWidth="1"/>
    <col min="9481" max="9486" width="15.42578125" style="8" customWidth="1"/>
    <col min="9487" max="9487" width="33.5703125" style="8" customWidth="1"/>
    <col min="9488" max="9488" width="33.42578125" style="8" customWidth="1"/>
    <col min="9489" max="9489" width="44.5703125" style="8" customWidth="1"/>
    <col min="9490" max="9728" width="8.28515625" style="8"/>
    <col min="9729" max="9729" width="11" style="8" customWidth="1"/>
    <col min="9730" max="9730" width="26.7109375" style="8" customWidth="1"/>
    <col min="9731" max="9731" width="19.28515625" style="8" customWidth="1"/>
    <col min="9732" max="9732" width="16.7109375" style="8" customWidth="1"/>
    <col min="9733" max="9733" width="13.28515625" style="8" customWidth="1"/>
    <col min="9734" max="9735" width="15.42578125" style="8" customWidth="1"/>
    <col min="9736" max="9736" width="8.7109375" style="8" customWidth="1"/>
    <col min="9737" max="9742" width="15.42578125" style="8" customWidth="1"/>
    <col min="9743" max="9743" width="33.5703125" style="8" customWidth="1"/>
    <col min="9744" max="9744" width="33.42578125" style="8" customWidth="1"/>
    <col min="9745" max="9745" width="44.5703125" style="8" customWidth="1"/>
    <col min="9746" max="9984" width="8.28515625" style="8"/>
    <col min="9985" max="9985" width="11" style="8" customWidth="1"/>
    <col min="9986" max="9986" width="26.7109375" style="8" customWidth="1"/>
    <col min="9987" max="9987" width="19.28515625" style="8" customWidth="1"/>
    <col min="9988" max="9988" width="16.7109375" style="8" customWidth="1"/>
    <col min="9989" max="9989" width="13.28515625" style="8" customWidth="1"/>
    <col min="9990" max="9991" width="15.42578125" style="8" customWidth="1"/>
    <col min="9992" max="9992" width="8.7109375" style="8" customWidth="1"/>
    <col min="9993" max="9998" width="15.42578125" style="8" customWidth="1"/>
    <col min="9999" max="9999" width="33.5703125" style="8" customWidth="1"/>
    <col min="10000" max="10000" width="33.42578125" style="8" customWidth="1"/>
    <col min="10001" max="10001" width="44.5703125" style="8" customWidth="1"/>
    <col min="10002" max="10240" width="8.28515625" style="8"/>
    <col min="10241" max="10241" width="11" style="8" customWidth="1"/>
    <col min="10242" max="10242" width="26.7109375" style="8" customWidth="1"/>
    <col min="10243" max="10243" width="19.28515625" style="8" customWidth="1"/>
    <col min="10244" max="10244" width="16.7109375" style="8" customWidth="1"/>
    <col min="10245" max="10245" width="13.28515625" style="8" customWidth="1"/>
    <col min="10246" max="10247" width="15.42578125" style="8" customWidth="1"/>
    <col min="10248" max="10248" width="8.7109375" style="8" customWidth="1"/>
    <col min="10249" max="10254" width="15.42578125" style="8" customWidth="1"/>
    <col min="10255" max="10255" width="33.5703125" style="8" customWidth="1"/>
    <col min="10256" max="10256" width="33.42578125" style="8" customWidth="1"/>
    <col min="10257" max="10257" width="44.5703125" style="8" customWidth="1"/>
    <col min="10258" max="10496" width="8.28515625" style="8"/>
    <col min="10497" max="10497" width="11" style="8" customWidth="1"/>
    <col min="10498" max="10498" width="26.7109375" style="8" customWidth="1"/>
    <col min="10499" max="10499" width="19.28515625" style="8" customWidth="1"/>
    <col min="10500" max="10500" width="16.7109375" style="8" customWidth="1"/>
    <col min="10501" max="10501" width="13.28515625" style="8" customWidth="1"/>
    <col min="10502" max="10503" width="15.42578125" style="8" customWidth="1"/>
    <col min="10504" max="10504" width="8.7109375" style="8" customWidth="1"/>
    <col min="10505" max="10510" width="15.42578125" style="8" customWidth="1"/>
    <col min="10511" max="10511" width="33.5703125" style="8" customWidth="1"/>
    <col min="10512" max="10512" width="33.42578125" style="8" customWidth="1"/>
    <col min="10513" max="10513" width="44.5703125" style="8" customWidth="1"/>
    <col min="10514" max="10752" width="8.28515625" style="8"/>
    <col min="10753" max="10753" width="11" style="8" customWidth="1"/>
    <col min="10754" max="10754" width="26.7109375" style="8" customWidth="1"/>
    <col min="10755" max="10755" width="19.28515625" style="8" customWidth="1"/>
    <col min="10756" max="10756" width="16.7109375" style="8" customWidth="1"/>
    <col min="10757" max="10757" width="13.28515625" style="8" customWidth="1"/>
    <col min="10758" max="10759" width="15.42578125" style="8" customWidth="1"/>
    <col min="10760" max="10760" width="8.7109375" style="8" customWidth="1"/>
    <col min="10761" max="10766" width="15.42578125" style="8" customWidth="1"/>
    <col min="10767" max="10767" width="33.5703125" style="8" customWidth="1"/>
    <col min="10768" max="10768" width="33.42578125" style="8" customWidth="1"/>
    <col min="10769" max="10769" width="44.5703125" style="8" customWidth="1"/>
    <col min="10770" max="11008" width="8.28515625" style="8"/>
    <col min="11009" max="11009" width="11" style="8" customWidth="1"/>
    <col min="11010" max="11010" width="26.7109375" style="8" customWidth="1"/>
    <col min="11011" max="11011" width="19.28515625" style="8" customWidth="1"/>
    <col min="11012" max="11012" width="16.7109375" style="8" customWidth="1"/>
    <col min="11013" max="11013" width="13.28515625" style="8" customWidth="1"/>
    <col min="11014" max="11015" width="15.42578125" style="8" customWidth="1"/>
    <col min="11016" max="11016" width="8.7109375" style="8" customWidth="1"/>
    <col min="11017" max="11022" width="15.42578125" style="8" customWidth="1"/>
    <col min="11023" max="11023" width="33.5703125" style="8" customWidth="1"/>
    <col min="11024" max="11024" width="33.42578125" style="8" customWidth="1"/>
    <col min="11025" max="11025" width="44.5703125" style="8" customWidth="1"/>
    <col min="11026" max="11264" width="8.28515625" style="8"/>
    <col min="11265" max="11265" width="11" style="8" customWidth="1"/>
    <col min="11266" max="11266" width="26.7109375" style="8" customWidth="1"/>
    <col min="11267" max="11267" width="19.28515625" style="8" customWidth="1"/>
    <col min="11268" max="11268" width="16.7109375" style="8" customWidth="1"/>
    <col min="11269" max="11269" width="13.28515625" style="8" customWidth="1"/>
    <col min="11270" max="11271" width="15.42578125" style="8" customWidth="1"/>
    <col min="11272" max="11272" width="8.7109375" style="8" customWidth="1"/>
    <col min="11273" max="11278" width="15.42578125" style="8" customWidth="1"/>
    <col min="11279" max="11279" width="33.5703125" style="8" customWidth="1"/>
    <col min="11280" max="11280" width="33.42578125" style="8" customWidth="1"/>
    <col min="11281" max="11281" width="44.5703125" style="8" customWidth="1"/>
    <col min="11282" max="11520" width="8.28515625" style="8"/>
    <col min="11521" max="11521" width="11" style="8" customWidth="1"/>
    <col min="11522" max="11522" width="26.7109375" style="8" customWidth="1"/>
    <col min="11523" max="11523" width="19.28515625" style="8" customWidth="1"/>
    <col min="11524" max="11524" width="16.7109375" style="8" customWidth="1"/>
    <col min="11525" max="11525" width="13.28515625" style="8" customWidth="1"/>
    <col min="11526" max="11527" width="15.42578125" style="8" customWidth="1"/>
    <col min="11528" max="11528" width="8.7109375" style="8" customWidth="1"/>
    <col min="11529" max="11534" width="15.42578125" style="8" customWidth="1"/>
    <col min="11535" max="11535" width="33.5703125" style="8" customWidth="1"/>
    <col min="11536" max="11536" width="33.42578125" style="8" customWidth="1"/>
    <col min="11537" max="11537" width="44.5703125" style="8" customWidth="1"/>
    <col min="11538" max="11776" width="8.28515625" style="8"/>
    <col min="11777" max="11777" width="11" style="8" customWidth="1"/>
    <col min="11778" max="11778" width="26.7109375" style="8" customWidth="1"/>
    <col min="11779" max="11779" width="19.28515625" style="8" customWidth="1"/>
    <col min="11780" max="11780" width="16.7109375" style="8" customWidth="1"/>
    <col min="11781" max="11781" width="13.28515625" style="8" customWidth="1"/>
    <col min="11782" max="11783" width="15.42578125" style="8" customWidth="1"/>
    <col min="11784" max="11784" width="8.7109375" style="8" customWidth="1"/>
    <col min="11785" max="11790" width="15.42578125" style="8" customWidth="1"/>
    <col min="11791" max="11791" width="33.5703125" style="8" customWidth="1"/>
    <col min="11792" max="11792" width="33.42578125" style="8" customWidth="1"/>
    <col min="11793" max="11793" width="44.5703125" style="8" customWidth="1"/>
    <col min="11794" max="12032" width="8.28515625" style="8"/>
    <col min="12033" max="12033" width="11" style="8" customWidth="1"/>
    <col min="12034" max="12034" width="26.7109375" style="8" customWidth="1"/>
    <col min="12035" max="12035" width="19.28515625" style="8" customWidth="1"/>
    <col min="12036" max="12036" width="16.7109375" style="8" customWidth="1"/>
    <col min="12037" max="12037" width="13.28515625" style="8" customWidth="1"/>
    <col min="12038" max="12039" width="15.42578125" style="8" customWidth="1"/>
    <col min="12040" max="12040" width="8.7109375" style="8" customWidth="1"/>
    <col min="12041" max="12046" width="15.42578125" style="8" customWidth="1"/>
    <col min="12047" max="12047" width="33.5703125" style="8" customWidth="1"/>
    <col min="12048" max="12048" width="33.42578125" style="8" customWidth="1"/>
    <col min="12049" max="12049" width="44.5703125" style="8" customWidth="1"/>
    <col min="12050" max="12288" width="8.28515625" style="8"/>
    <col min="12289" max="12289" width="11" style="8" customWidth="1"/>
    <col min="12290" max="12290" width="26.7109375" style="8" customWidth="1"/>
    <col min="12291" max="12291" width="19.28515625" style="8" customWidth="1"/>
    <col min="12292" max="12292" width="16.7109375" style="8" customWidth="1"/>
    <col min="12293" max="12293" width="13.28515625" style="8" customWidth="1"/>
    <col min="12294" max="12295" width="15.42578125" style="8" customWidth="1"/>
    <col min="12296" max="12296" width="8.7109375" style="8" customWidth="1"/>
    <col min="12297" max="12302" width="15.42578125" style="8" customWidth="1"/>
    <col min="12303" max="12303" width="33.5703125" style="8" customWidth="1"/>
    <col min="12304" max="12304" width="33.42578125" style="8" customWidth="1"/>
    <col min="12305" max="12305" width="44.5703125" style="8" customWidth="1"/>
    <col min="12306" max="12544" width="8.28515625" style="8"/>
    <col min="12545" max="12545" width="11" style="8" customWidth="1"/>
    <col min="12546" max="12546" width="26.7109375" style="8" customWidth="1"/>
    <col min="12547" max="12547" width="19.28515625" style="8" customWidth="1"/>
    <col min="12548" max="12548" width="16.7109375" style="8" customWidth="1"/>
    <col min="12549" max="12549" width="13.28515625" style="8" customWidth="1"/>
    <col min="12550" max="12551" width="15.42578125" style="8" customWidth="1"/>
    <col min="12552" max="12552" width="8.7109375" style="8" customWidth="1"/>
    <col min="12553" max="12558" width="15.42578125" style="8" customWidth="1"/>
    <col min="12559" max="12559" width="33.5703125" style="8" customWidth="1"/>
    <col min="12560" max="12560" width="33.42578125" style="8" customWidth="1"/>
    <col min="12561" max="12561" width="44.5703125" style="8" customWidth="1"/>
    <col min="12562" max="12800" width="8.28515625" style="8"/>
    <col min="12801" max="12801" width="11" style="8" customWidth="1"/>
    <col min="12802" max="12802" width="26.7109375" style="8" customWidth="1"/>
    <col min="12803" max="12803" width="19.28515625" style="8" customWidth="1"/>
    <col min="12804" max="12804" width="16.7109375" style="8" customWidth="1"/>
    <col min="12805" max="12805" width="13.28515625" style="8" customWidth="1"/>
    <col min="12806" max="12807" width="15.42578125" style="8" customWidth="1"/>
    <col min="12808" max="12808" width="8.7109375" style="8" customWidth="1"/>
    <col min="12809" max="12814" width="15.42578125" style="8" customWidth="1"/>
    <col min="12815" max="12815" width="33.5703125" style="8" customWidth="1"/>
    <col min="12816" max="12816" width="33.42578125" style="8" customWidth="1"/>
    <col min="12817" max="12817" width="44.5703125" style="8" customWidth="1"/>
    <col min="12818" max="13056" width="8.28515625" style="8"/>
    <col min="13057" max="13057" width="11" style="8" customWidth="1"/>
    <col min="13058" max="13058" width="26.7109375" style="8" customWidth="1"/>
    <col min="13059" max="13059" width="19.28515625" style="8" customWidth="1"/>
    <col min="13060" max="13060" width="16.7109375" style="8" customWidth="1"/>
    <col min="13061" max="13061" width="13.28515625" style="8" customWidth="1"/>
    <col min="13062" max="13063" width="15.42578125" style="8" customWidth="1"/>
    <col min="13064" max="13064" width="8.7109375" style="8" customWidth="1"/>
    <col min="13065" max="13070" width="15.42578125" style="8" customWidth="1"/>
    <col min="13071" max="13071" width="33.5703125" style="8" customWidth="1"/>
    <col min="13072" max="13072" width="33.42578125" style="8" customWidth="1"/>
    <col min="13073" max="13073" width="44.5703125" style="8" customWidth="1"/>
    <col min="13074" max="13312" width="8.28515625" style="8"/>
    <col min="13313" max="13313" width="11" style="8" customWidth="1"/>
    <col min="13314" max="13314" width="26.7109375" style="8" customWidth="1"/>
    <col min="13315" max="13315" width="19.28515625" style="8" customWidth="1"/>
    <col min="13316" max="13316" width="16.7109375" style="8" customWidth="1"/>
    <col min="13317" max="13317" width="13.28515625" style="8" customWidth="1"/>
    <col min="13318" max="13319" width="15.42578125" style="8" customWidth="1"/>
    <col min="13320" max="13320" width="8.7109375" style="8" customWidth="1"/>
    <col min="13321" max="13326" width="15.42578125" style="8" customWidth="1"/>
    <col min="13327" max="13327" width="33.5703125" style="8" customWidth="1"/>
    <col min="13328" max="13328" width="33.42578125" style="8" customWidth="1"/>
    <col min="13329" max="13329" width="44.5703125" style="8" customWidth="1"/>
    <col min="13330" max="13568" width="8.28515625" style="8"/>
    <col min="13569" max="13569" width="11" style="8" customWidth="1"/>
    <col min="13570" max="13570" width="26.7109375" style="8" customWidth="1"/>
    <col min="13571" max="13571" width="19.28515625" style="8" customWidth="1"/>
    <col min="13572" max="13572" width="16.7109375" style="8" customWidth="1"/>
    <col min="13573" max="13573" width="13.28515625" style="8" customWidth="1"/>
    <col min="13574" max="13575" width="15.42578125" style="8" customWidth="1"/>
    <col min="13576" max="13576" width="8.7109375" style="8" customWidth="1"/>
    <col min="13577" max="13582" width="15.42578125" style="8" customWidth="1"/>
    <col min="13583" max="13583" width="33.5703125" style="8" customWidth="1"/>
    <col min="13584" max="13584" width="33.42578125" style="8" customWidth="1"/>
    <col min="13585" max="13585" width="44.5703125" style="8" customWidth="1"/>
    <col min="13586" max="13824" width="8.28515625" style="8"/>
    <col min="13825" max="13825" width="11" style="8" customWidth="1"/>
    <col min="13826" max="13826" width="26.7109375" style="8" customWidth="1"/>
    <col min="13827" max="13827" width="19.28515625" style="8" customWidth="1"/>
    <col min="13828" max="13828" width="16.7109375" style="8" customWidth="1"/>
    <col min="13829" max="13829" width="13.28515625" style="8" customWidth="1"/>
    <col min="13830" max="13831" width="15.42578125" style="8" customWidth="1"/>
    <col min="13832" max="13832" width="8.7109375" style="8" customWidth="1"/>
    <col min="13833" max="13838" width="15.42578125" style="8" customWidth="1"/>
    <col min="13839" max="13839" width="33.5703125" style="8" customWidth="1"/>
    <col min="13840" max="13840" width="33.42578125" style="8" customWidth="1"/>
    <col min="13841" max="13841" width="44.5703125" style="8" customWidth="1"/>
    <col min="13842" max="14080" width="8.28515625" style="8"/>
    <col min="14081" max="14081" width="11" style="8" customWidth="1"/>
    <col min="14082" max="14082" width="26.7109375" style="8" customWidth="1"/>
    <col min="14083" max="14083" width="19.28515625" style="8" customWidth="1"/>
    <col min="14084" max="14084" width="16.7109375" style="8" customWidth="1"/>
    <col min="14085" max="14085" width="13.28515625" style="8" customWidth="1"/>
    <col min="14086" max="14087" width="15.42578125" style="8" customWidth="1"/>
    <col min="14088" max="14088" width="8.7109375" style="8" customWidth="1"/>
    <col min="14089" max="14094" width="15.42578125" style="8" customWidth="1"/>
    <col min="14095" max="14095" width="33.5703125" style="8" customWidth="1"/>
    <col min="14096" max="14096" width="33.42578125" style="8" customWidth="1"/>
    <col min="14097" max="14097" width="44.5703125" style="8" customWidth="1"/>
    <col min="14098" max="14336" width="8.28515625" style="8"/>
    <col min="14337" max="14337" width="11" style="8" customWidth="1"/>
    <col min="14338" max="14338" width="26.7109375" style="8" customWidth="1"/>
    <col min="14339" max="14339" width="19.28515625" style="8" customWidth="1"/>
    <col min="14340" max="14340" width="16.7109375" style="8" customWidth="1"/>
    <col min="14341" max="14341" width="13.28515625" style="8" customWidth="1"/>
    <col min="14342" max="14343" width="15.42578125" style="8" customWidth="1"/>
    <col min="14344" max="14344" width="8.7109375" style="8" customWidth="1"/>
    <col min="14345" max="14350" width="15.42578125" style="8" customWidth="1"/>
    <col min="14351" max="14351" width="33.5703125" style="8" customWidth="1"/>
    <col min="14352" max="14352" width="33.42578125" style="8" customWidth="1"/>
    <col min="14353" max="14353" width="44.5703125" style="8" customWidth="1"/>
    <col min="14354" max="14592" width="8.28515625" style="8"/>
    <col min="14593" max="14593" width="11" style="8" customWidth="1"/>
    <col min="14594" max="14594" width="26.7109375" style="8" customWidth="1"/>
    <col min="14595" max="14595" width="19.28515625" style="8" customWidth="1"/>
    <col min="14596" max="14596" width="16.7109375" style="8" customWidth="1"/>
    <col min="14597" max="14597" width="13.28515625" style="8" customWidth="1"/>
    <col min="14598" max="14599" width="15.42578125" style="8" customWidth="1"/>
    <col min="14600" max="14600" width="8.7109375" style="8" customWidth="1"/>
    <col min="14601" max="14606" width="15.42578125" style="8" customWidth="1"/>
    <col min="14607" max="14607" width="33.5703125" style="8" customWidth="1"/>
    <col min="14608" max="14608" width="33.42578125" style="8" customWidth="1"/>
    <col min="14609" max="14609" width="44.5703125" style="8" customWidth="1"/>
    <col min="14610" max="14848" width="8.28515625" style="8"/>
    <col min="14849" max="14849" width="11" style="8" customWidth="1"/>
    <col min="14850" max="14850" width="26.7109375" style="8" customWidth="1"/>
    <col min="14851" max="14851" width="19.28515625" style="8" customWidth="1"/>
    <col min="14852" max="14852" width="16.7109375" style="8" customWidth="1"/>
    <col min="14853" max="14853" width="13.28515625" style="8" customWidth="1"/>
    <col min="14854" max="14855" width="15.42578125" style="8" customWidth="1"/>
    <col min="14856" max="14856" width="8.7109375" style="8" customWidth="1"/>
    <col min="14857" max="14862" width="15.42578125" style="8" customWidth="1"/>
    <col min="14863" max="14863" width="33.5703125" style="8" customWidth="1"/>
    <col min="14864" max="14864" width="33.42578125" style="8" customWidth="1"/>
    <col min="14865" max="14865" width="44.5703125" style="8" customWidth="1"/>
    <col min="14866" max="15104" width="8.28515625" style="8"/>
    <col min="15105" max="15105" width="11" style="8" customWidth="1"/>
    <col min="15106" max="15106" width="26.7109375" style="8" customWidth="1"/>
    <col min="15107" max="15107" width="19.28515625" style="8" customWidth="1"/>
    <col min="15108" max="15108" width="16.7109375" style="8" customWidth="1"/>
    <col min="15109" max="15109" width="13.28515625" style="8" customWidth="1"/>
    <col min="15110" max="15111" width="15.42578125" style="8" customWidth="1"/>
    <col min="15112" max="15112" width="8.7109375" style="8" customWidth="1"/>
    <col min="15113" max="15118" width="15.42578125" style="8" customWidth="1"/>
    <col min="15119" max="15119" width="33.5703125" style="8" customWidth="1"/>
    <col min="15120" max="15120" width="33.42578125" style="8" customWidth="1"/>
    <col min="15121" max="15121" width="44.5703125" style="8" customWidth="1"/>
    <col min="15122" max="15360" width="8.28515625" style="8"/>
    <col min="15361" max="15361" width="11" style="8" customWidth="1"/>
    <col min="15362" max="15362" width="26.7109375" style="8" customWidth="1"/>
    <col min="15363" max="15363" width="19.28515625" style="8" customWidth="1"/>
    <col min="15364" max="15364" width="16.7109375" style="8" customWidth="1"/>
    <col min="15365" max="15365" width="13.28515625" style="8" customWidth="1"/>
    <col min="15366" max="15367" width="15.42578125" style="8" customWidth="1"/>
    <col min="15368" max="15368" width="8.7109375" style="8" customWidth="1"/>
    <col min="15369" max="15374" width="15.42578125" style="8" customWidth="1"/>
    <col min="15375" max="15375" width="33.5703125" style="8" customWidth="1"/>
    <col min="15376" max="15376" width="33.42578125" style="8" customWidth="1"/>
    <col min="15377" max="15377" width="44.5703125" style="8" customWidth="1"/>
    <col min="15378" max="15616" width="8.28515625" style="8"/>
    <col min="15617" max="15617" width="11" style="8" customWidth="1"/>
    <col min="15618" max="15618" width="26.7109375" style="8" customWidth="1"/>
    <col min="15619" max="15619" width="19.28515625" style="8" customWidth="1"/>
    <col min="15620" max="15620" width="16.7109375" style="8" customWidth="1"/>
    <col min="15621" max="15621" width="13.28515625" style="8" customWidth="1"/>
    <col min="15622" max="15623" width="15.42578125" style="8" customWidth="1"/>
    <col min="15624" max="15624" width="8.7109375" style="8" customWidth="1"/>
    <col min="15625" max="15630" width="15.42578125" style="8" customWidth="1"/>
    <col min="15631" max="15631" width="33.5703125" style="8" customWidth="1"/>
    <col min="15632" max="15632" width="33.42578125" style="8" customWidth="1"/>
    <col min="15633" max="15633" width="44.5703125" style="8" customWidth="1"/>
    <col min="15634" max="15872" width="8.28515625" style="8"/>
    <col min="15873" max="15873" width="11" style="8" customWidth="1"/>
    <col min="15874" max="15874" width="26.7109375" style="8" customWidth="1"/>
    <col min="15875" max="15875" width="19.28515625" style="8" customWidth="1"/>
    <col min="15876" max="15876" width="16.7109375" style="8" customWidth="1"/>
    <col min="15877" max="15877" width="13.28515625" style="8" customWidth="1"/>
    <col min="15878" max="15879" width="15.42578125" style="8" customWidth="1"/>
    <col min="15880" max="15880" width="8.7109375" style="8" customWidth="1"/>
    <col min="15881" max="15886" width="15.42578125" style="8" customWidth="1"/>
    <col min="15887" max="15887" width="33.5703125" style="8" customWidth="1"/>
    <col min="15888" max="15888" width="33.42578125" style="8" customWidth="1"/>
    <col min="15889" max="15889" width="44.5703125" style="8" customWidth="1"/>
    <col min="15890" max="16128" width="8.28515625" style="8"/>
    <col min="16129" max="16129" width="11" style="8" customWidth="1"/>
    <col min="16130" max="16130" width="26.7109375" style="8" customWidth="1"/>
    <col min="16131" max="16131" width="19.28515625" style="8" customWidth="1"/>
    <col min="16132" max="16132" width="16.7109375" style="8" customWidth="1"/>
    <col min="16133" max="16133" width="13.28515625" style="8" customWidth="1"/>
    <col min="16134" max="16135" width="15.42578125" style="8" customWidth="1"/>
    <col min="16136" max="16136" width="8.7109375" style="8" customWidth="1"/>
    <col min="16137" max="16142" width="15.42578125" style="8" customWidth="1"/>
    <col min="16143" max="16143" width="33.5703125" style="8" customWidth="1"/>
    <col min="16144" max="16144" width="33.42578125" style="8" customWidth="1"/>
    <col min="16145" max="16145" width="44.5703125" style="8" customWidth="1"/>
    <col min="16146" max="16384" width="8.28515625" style="8"/>
  </cols>
  <sheetData>
    <row r="1" spans="1:18" s="1" customFormat="1" ht="15.75" x14ac:dyDescent="0.2">
      <c r="A1" s="183" t="s">
        <v>6657</v>
      </c>
      <c r="B1" s="183"/>
      <c r="C1" s="183"/>
      <c r="D1" s="183"/>
      <c r="E1" s="183"/>
      <c r="F1" s="183"/>
      <c r="G1" s="183"/>
      <c r="H1" s="183"/>
      <c r="I1" s="183"/>
      <c r="J1" s="183"/>
      <c r="K1" s="183"/>
      <c r="L1" s="183"/>
      <c r="M1" s="183"/>
      <c r="N1" s="183"/>
      <c r="O1" s="183"/>
      <c r="P1" s="183"/>
      <c r="Q1" s="183"/>
      <c r="R1" s="183"/>
    </row>
    <row r="2" spans="1:18" s="1" customFormat="1" x14ac:dyDescent="0.2">
      <c r="A2" s="14"/>
      <c r="B2" s="14"/>
      <c r="C2" s="14"/>
      <c r="D2" s="14"/>
      <c r="E2" s="14"/>
      <c r="F2" s="14"/>
      <c r="G2" s="225"/>
      <c r="H2" s="14"/>
      <c r="J2" s="14"/>
      <c r="K2" s="14"/>
      <c r="L2" s="14"/>
      <c r="M2" s="14"/>
      <c r="N2" s="14"/>
      <c r="O2" s="14"/>
      <c r="P2" s="14"/>
      <c r="Q2" s="14"/>
      <c r="R2" s="14"/>
    </row>
    <row r="3" spans="1:18" s="1" customFormat="1" ht="29.25" customHeight="1" x14ac:dyDescent="0.2">
      <c r="A3" s="171" t="s">
        <v>9255</v>
      </c>
      <c r="B3" s="171" t="s">
        <v>4691</v>
      </c>
      <c r="C3" s="171" t="s">
        <v>0</v>
      </c>
      <c r="D3" s="174" t="s">
        <v>1</v>
      </c>
      <c r="E3" s="175"/>
      <c r="F3" s="171" t="s">
        <v>4692</v>
      </c>
      <c r="G3" s="171" t="s">
        <v>4693</v>
      </c>
      <c r="H3" s="178" t="s">
        <v>2</v>
      </c>
      <c r="I3" s="179"/>
      <c r="J3" s="179"/>
      <c r="K3" s="180"/>
      <c r="L3" s="178" t="s">
        <v>4694</v>
      </c>
      <c r="M3" s="179"/>
      <c r="N3" s="179"/>
      <c r="O3" s="180"/>
      <c r="P3" s="171" t="s">
        <v>3</v>
      </c>
      <c r="Q3" s="171" t="s">
        <v>4695</v>
      </c>
      <c r="R3" s="171" t="s">
        <v>4696</v>
      </c>
    </row>
    <row r="4" spans="1:18" s="1" customFormat="1" ht="30.75" customHeight="1" x14ac:dyDescent="0.2">
      <c r="A4" s="172"/>
      <c r="B4" s="172"/>
      <c r="C4" s="172"/>
      <c r="D4" s="176"/>
      <c r="E4" s="177"/>
      <c r="F4" s="172"/>
      <c r="G4" s="172"/>
      <c r="H4" s="178" t="s">
        <v>4</v>
      </c>
      <c r="I4" s="180"/>
      <c r="J4" s="178" t="s">
        <v>5</v>
      </c>
      <c r="K4" s="180"/>
      <c r="L4" s="178" t="s">
        <v>4</v>
      </c>
      <c r="M4" s="180"/>
      <c r="N4" s="178" t="s">
        <v>5</v>
      </c>
      <c r="O4" s="180"/>
      <c r="P4" s="181"/>
      <c r="Q4" s="181"/>
      <c r="R4" s="172"/>
    </row>
    <row r="5" spans="1:18" s="1" customFormat="1" ht="44.25" customHeight="1" x14ac:dyDescent="0.2">
      <c r="A5" s="173"/>
      <c r="B5" s="173"/>
      <c r="C5" s="173"/>
      <c r="D5" s="15" t="s">
        <v>4697</v>
      </c>
      <c r="E5" s="15" t="s">
        <v>4698</v>
      </c>
      <c r="F5" s="173"/>
      <c r="G5" s="173"/>
      <c r="H5" s="15" t="s">
        <v>4699</v>
      </c>
      <c r="I5" s="15" t="s">
        <v>4700</v>
      </c>
      <c r="J5" s="15" t="s">
        <v>4699</v>
      </c>
      <c r="K5" s="15" t="s">
        <v>4700</v>
      </c>
      <c r="L5" s="15" t="s">
        <v>4699</v>
      </c>
      <c r="M5" s="15" t="s">
        <v>4700</v>
      </c>
      <c r="N5" s="15" t="s">
        <v>4699</v>
      </c>
      <c r="O5" s="15" t="s">
        <v>4700</v>
      </c>
      <c r="P5" s="182"/>
      <c r="Q5" s="182"/>
      <c r="R5" s="173"/>
    </row>
    <row r="6" spans="1:18" s="169" customFormat="1" ht="25.5" x14ac:dyDescent="0.25">
      <c r="A6" s="262">
        <v>1</v>
      </c>
      <c r="B6" s="265" t="s">
        <v>894</v>
      </c>
      <c r="C6" s="229" t="s">
        <v>10904</v>
      </c>
      <c r="D6" s="237" t="s">
        <v>895</v>
      </c>
      <c r="E6" s="237" t="s">
        <v>896</v>
      </c>
      <c r="F6" s="237" t="s">
        <v>9905</v>
      </c>
      <c r="G6" s="220">
        <v>75</v>
      </c>
      <c r="H6" s="237">
        <v>5</v>
      </c>
      <c r="I6" s="237">
        <v>3.75</v>
      </c>
      <c r="J6" s="237">
        <v>0</v>
      </c>
      <c r="K6" s="237">
        <v>0</v>
      </c>
      <c r="L6" s="237">
        <v>1</v>
      </c>
      <c r="M6" s="237">
        <v>8</v>
      </c>
      <c r="N6" s="237">
        <v>0</v>
      </c>
      <c r="O6" s="237">
        <v>0</v>
      </c>
      <c r="P6" s="237" t="s">
        <v>898</v>
      </c>
      <c r="Q6" s="237" t="s">
        <v>9909</v>
      </c>
      <c r="R6" s="266" t="s">
        <v>899</v>
      </c>
    </row>
    <row r="7" spans="1:18" s="169" customFormat="1" ht="25.5" x14ac:dyDescent="0.25">
      <c r="A7" s="262">
        <f>A6+1</f>
        <v>2</v>
      </c>
      <c r="B7" s="267" t="s">
        <v>900</v>
      </c>
      <c r="C7" s="229" t="s">
        <v>9910</v>
      </c>
      <c r="D7" s="237" t="s">
        <v>901</v>
      </c>
      <c r="E7" s="237" t="s">
        <v>902</v>
      </c>
      <c r="F7" s="237" t="s">
        <v>9905</v>
      </c>
      <c r="G7" s="220">
        <v>12</v>
      </c>
      <c r="H7" s="237">
        <v>3</v>
      </c>
      <c r="I7" s="237">
        <v>2.25</v>
      </c>
      <c r="J7" s="237">
        <v>0</v>
      </c>
      <c r="K7" s="237">
        <v>0</v>
      </c>
      <c r="L7" s="237">
        <v>0</v>
      </c>
      <c r="M7" s="237">
        <v>0</v>
      </c>
      <c r="N7" s="237">
        <v>0</v>
      </c>
      <c r="O7" s="237">
        <v>0</v>
      </c>
      <c r="P7" s="237" t="s">
        <v>903</v>
      </c>
      <c r="Q7" s="237" t="s">
        <v>9911</v>
      </c>
      <c r="R7" s="266" t="s">
        <v>904</v>
      </c>
    </row>
    <row r="8" spans="1:18" s="169" customFormat="1" ht="84" customHeight="1" x14ac:dyDescent="0.25">
      <c r="A8" s="262">
        <f t="shared" ref="A8:A71" si="0">A7+1</f>
        <v>3</v>
      </c>
      <c r="B8" s="267" t="s">
        <v>905</v>
      </c>
      <c r="C8" s="229" t="s">
        <v>9912</v>
      </c>
      <c r="D8" s="237" t="s">
        <v>906</v>
      </c>
      <c r="E8" s="237" t="s">
        <v>907</v>
      </c>
      <c r="F8" s="237" t="s">
        <v>9905</v>
      </c>
      <c r="G8" s="220">
        <v>36</v>
      </c>
      <c r="H8" s="237">
        <v>9</v>
      </c>
      <c r="I8" s="237">
        <v>6.75</v>
      </c>
      <c r="J8" s="237">
        <v>0</v>
      </c>
      <c r="K8" s="237">
        <v>0</v>
      </c>
      <c r="L8" s="237">
        <v>0</v>
      </c>
      <c r="M8" s="237">
        <v>0</v>
      </c>
      <c r="N8" s="237">
        <v>0</v>
      </c>
      <c r="O8" s="237">
        <v>0</v>
      </c>
      <c r="P8" s="237" t="s">
        <v>908</v>
      </c>
      <c r="Q8" s="237" t="s">
        <v>9911</v>
      </c>
      <c r="R8" s="266" t="s">
        <v>909</v>
      </c>
    </row>
    <row r="9" spans="1:18" s="169" customFormat="1" ht="51" x14ac:dyDescent="0.25">
      <c r="A9" s="262">
        <f t="shared" si="0"/>
        <v>4</v>
      </c>
      <c r="B9" s="267" t="s">
        <v>910</v>
      </c>
      <c r="C9" s="229" t="s">
        <v>9913</v>
      </c>
      <c r="D9" s="237" t="s">
        <v>911</v>
      </c>
      <c r="E9" s="237" t="s">
        <v>912</v>
      </c>
      <c r="F9" s="237" t="s">
        <v>9905</v>
      </c>
      <c r="G9" s="220">
        <v>25</v>
      </c>
      <c r="H9" s="237">
        <v>3</v>
      </c>
      <c r="I9" s="237">
        <v>3.3000000000000003</v>
      </c>
      <c r="J9" s="237">
        <v>0</v>
      </c>
      <c r="K9" s="237">
        <v>0</v>
      </c>
      <c r="L9" s="237">
        <v>0</v>
      </c>
      <c r="M9" s="237">
        <v>0</v>
      </c>
      <c r="N9" s="237">
        <v>0</v>
      </c>
      <c r="O9" s="237">
        <v>0</v>
      </c>
      <c r="P9" s="237" t="s">
        <v>913</v>
      </c>
      <c r="Q9" s="237" t="s">
        <v>9914</v>
      </c>
      <c r="R9" s="266" t="s">
        <v>914</v>
      </c>
    </row>
    <row r="10" spans="1:18" s="117" customFormat="1" ht="25.5" x14ac:dyDescent="0.2">
      <c r="A10" s="262">
        <f t="shared" si="0"/>
        <v>5</v>
      </c>
      <c r="B10" s="267" t="s">
        <v>915</v>
      </c>
      <c r="C10" s="229" t="s">
        <v>9915</v>
      </c>
      <c r="D10" s="237" t="s">
        <v>916</v>
      </c>
      <c r="E10" s="237" t="s">
        <v>917</v>
      </c>
      <c r="F10" s="237" t="s">
        <v>9905</v>
      </c>
      <c r="G10" s="220">
        <v>16</v>
      </c>
      <c r="H10" s="237">
        <v>4</v>
      </c>
      <c r="I10" s="237">
        <v>3</v>
      </c>
      <c r="J10" s="237">
        <v>0</v>
      </c>
      <c r="K10" s="237">
        <v>0</v>
      </c>
      <c r="L10" s="237">
        <v>0</v>
      </c>
      <c r="M10" s="237">
        <v>0</v>
      </c>
      <c r="N10" s="237">
        <v>0</v>
      </c>
      <c r="O10" s="237">
        <v>0</v>
      </c>
      <c r="P10" s="237" t="s">
        <v>918</v>
      </c>
      <c r="Q10" s="237" t="s">
        <v>9916</v>
      </c>
      <c r="R10" s="266" t="s">
        <v>919</v>
      </c>
    </row>
    <row r="11" spans="1:18" ht="25.5" x14ac:dyDescent="0.2">
      <c r="A11" s="262">
        <f t="shared" si="0"/>
        <v>6</v>
      </c>
      <c r="B11" s="267" t="s">
        <v>920</v>
      </c>
      <c r="C11" s="229" t="s">
        <v>10905</v>
      </c>
      <c r="D11" s="237" t="s">
        <v>921</v>
      </c>
      <c r="E11" s="237" t="s">
        <v>922</v>
      </c>
      <c r="F11" s="237" t="s">
        <v>9905</v>
      </c>
      <c r="G11" s="220">
        <v>45</v>
      </c>
      <c r="H11" s="237">
        <v>2</v>
      </c>
      <c r="I11" s="237">
        <v>1.5</v>
      </c>
      <c r="J11" s="237">
        <v>0</v>
      </c>
      <c r="K11" s="237">
        <v>0</v>
      </c>
      <c r="L11" s="237">
        <v>0</v>
      </c>
      <c r="M11" s="237">
        <v>0</v>
      </c>
      <c r="N11" s="237">
        <v>0</v>
      </c>
      <c r="O11" s="237">
        <v>0</v>
      </c>
      <c r="P11" s="237" t="s">
        <v>923</v>
      </c>
      <c r="Q11" s="237" t="s">
        <v>9917</v>
      </c>
      <c r="R11" s="266" t="s">
        <v>924</v>
      </c>
    </row>
    <row r="12" spans="1:18" ht="51" x14ac:dyDescent="0.2">
      <c r="A12" s="262">
        <f t="shared" si="0"/>
        <v>7</v>
      </c>
      <c r="B12" s="267" t="s">
        <v>925</v>
      </c>
      <c r="C12" s="229" t="s">
        <v>9918</v>
      </c>
      <c r="D12" s="237" t="s">
        <v>926</v>
      </c>
      <c r="E12" s="237" t="s">
        <v>927</v>
      </c>
      <c r="F12" s="237" t="s">
        <v>928</v>
      </c>
      <c r="G12" s="220">
        <v>90</v>
      </c>
      <c r="H12" s="237">
        <v>0</v>
      </c>
      <c r="I12" s="237">
        <v>0</v>
      </c>
      <c r="J12" s="237">
        <v>0</v>
      </c>
      <c r="K12" s="237">
        <v>0</v>
      </c>
      <c r="L12" s="237">
        <v>2</v>
      </c>
      <c r="M12" s="237">
        <v>16</v>
      </c>
      <c r="N12" s="237">
        <v>0</v>
      </c>
      <c r="O12" s="237">
        <v>0</v>
      </c>
      <c r="P12" s="237" t="s">
        <v>929</v>
      </c>
      <c r="Q12" s="237" t="s">
        <v>9919</v>
      </c>
      <c r="R12" s="266" t="s">
        <v>930</v>
      </c>
    </row>
    <row r="13" spans="1:18" ht="25.5" x14ac:dyDescent="0.2">
      <c r="A13" s="262">
        <f t="shared" si="0"/>
        <v>8</v>
      </c>
      <c r="B13" s="267" t="s">
        <v>931</v>
      </c>
      <c r="C13" s="229" t="s">
        <v>9920</v>
      </c>
      <c r="D13" s="268" t="s">
        <v>932</v>
      </c>
      <c r="E13" s="268" t="s">
        <v>933</v>
      </c>
      <c r="F13" s="237" t="s">
        <v>9905</v>
      </c>
      <c r="G13" s="220">
        <v>75</v>
      </c>
      <c r="H13" s="237">
        <v>0</v>
      </c>
      <c r="I13" s="237">
        <v>0</v>
      </c>
      <c r="J13" s="237">
        <v>0</v>
      </c>
      <c r="K13" s="237">
        <v>0</v>
      </c>
      <c r="L13" s="237">
        <v>1</v>
      </c>
      <c r="M13" s="237">
        <v>8</v>
      </c>
      <c r="N13" s="237">
        <v>0</v>
      </c>
      <c r="O13" s="237">
        <v>0</v>
      </c>
      <c r="P13" s="237" t="s">
        <v>934</v>
      </c>
      <c r="Q13" s="237" t="s">
        <v>9921</v>
      </c>
      <c r="R13" s="266" t="s">
        <v>935</v>
      </c>
    </row>
    <row r="14" spans="1:18" ht="38.25" x14ac:dyDescent="0.2">
      <c r="A14" s="262">
        <f t="shared" si="0"/>
        <v>9</v>
      </c>
      <c r="B14" s="267" t="s">
        <v>936</v>
      </c>
      <c r="C14" s="229" t="s">
        <v>9922</v>
      </c>
      <c r="D14" s="237" t="s">
        <v>937</v>
      </c>
      <c r="E14" s="237" t="s">
        <v>938</v>
      </c>
      <c r="F14" s="237" t="s">
        <v>9905</v>
      </c>
      <c r="G14" s="220">
        <v>24</v>
      </c>
      <c r="H14" s="237">
        <v>6</v>
      </c>
      <c r="I14" s="237">
        <v>4.5</v>
      </c>
      <c r="J14" s="237">
        <v>0</v>
      </c>
      <c r="K14" s="237">
        <v>0</v>
      </c>
      <c r="L14" s="237">
        <v>0</v>
      </c>
      <c r="M14" s="237">
        <v>0</v>
      </c>
      <c r="N14" s="237">
        <v>0</v>
      </c>
      <c r="O14" s="237">
        <v>0</v>
      </c>
      <c r="P14" s="237" t="s">
        <v>918</v>
      </c>
      <c r="Q14" s="237" t="s">
        <v>9911</v>
      </c>
      <c r="R14" s="266" t="s">
        <v>939</v>
      </c>
    </row>
    <row r="15" spans="1:18" ht="25.5" x14ac:dyDescent="0.2">
      <c r="A15" s="262">
        <f t="shared" si="0"/>
        <v>10</v>
      </c>
      <c r="B15" s="267" t="s">
        <v>940</v>
      </c>
      <c r="C15" s="229" t="s">
        <v>9923</v>
      </c>
      <c r="D15" s="237" t="s">
        <v>941</v>
      </c>
      <c r="E15" s="237" t="s">
        <v>942</v>
      </c>
      <c r="F15" s="237" t="s">
        <v>9905</v>
      </c>
      <c r="G15" s="220">
        <v>16</v>
      </c>
      <c r="H15" s="237">
        <v>4</v>
      </c>
      <c r="I15" s="237">
        <v>3</v>
      </c>
      <c r="J15" s="237">
        <v>0</v>
      </c>
      <c r="K15" s="237">
        <v>0</v>
      </c>
      <c r="L15" s="237">
        <v>0</v>
      </c>
      <c r="M15" s="237">
        <v>0</v>
      </c>
      <c r="N15" s="237">
        <v>0</v>
      </c>
      <c r="O15" s="237">
        <v>0</v>
      </c>
      <c r="P15" s="237" t="s">
        <v>918</v>
      </c>
      <c r="Q15" s="237" t="s">
        <v>9924</v>
      </c>
      <c r="R15" s="266" t="s">
        <v>943</v>
      </c>
    </row>
    <row r="16" spans="1:18" ht="51" x14ac:dyDescent="0.2">
      <c r="A16" s="262">
        <f t="shared" si="0"/>
        <v>11</v>
      </c>
      <c r="B16" s="267" t="s">
        <v>944</v>
      </c>
      <c r="C16" s="229" t="s">
        <v>9925</v>
      </c>
      <c r="D16" s="237" t="s">
        <v>945</v>
      </c>
      <c r="E16" s="237" t="s">
        <v>946</v>
      </c>
      <c r="F16" s="237" t="s">
        <v>9905</v>
      </c>
      <c r="G16" s="220">
        <v>80</v>
      </c>
      <c r="H16" s="237">
        <v>3</v>
      </c>
      <c r="I16" s="237">
        <v>2.25</v>
      </c>
      <c r="J16" s="237">
        <v>0</v>
      </c>
      <c r="K16" s="237">
        <v>0</v>
      </c>
      <c r="L16" s="237">
        <v>1</v>
      </c>
      <c r="M16" s="237">
        <v>8</v>
      </c>
      <c r="N16" s="237">
        <v>0</v>
      </c>
      <c r="O16" s="237">
        <v>0</v>
      </c>
      <c r="P16" s="237" t="s">
        <v>947</v>
      </c>
      <c r="Q16" s="237" t="s">
        <v>9926</v>
      </c>
      <c r="R16" s="266" t="s">
        <v>948</v>
      </c>
    </row>
    <row r="17" spans="1:18" ht="51" x14ac:dyDescent="0.2">
      <c r="A17" s="262">
        <f t="shared" si="0"/>
        <v>12</v>
      </c>
      <c r="B17" s="267" t="s">
        <v>949</v>
      </c>
      <c r="C17" s="229" t="s">
        <v>9927</v>
      </c>
      <c r="D17" s="237" t="s">
        <v>950</v>
      </c>
      <c r="E17" s="237" t="s">
        <v>951</v>
      </c>
      <c r="F17" s="237" t="s">
        <v>9905</v>
      </c>
      <c r="G17" s="220">
        <v>16</v>
      </c>
      <c r="H17" s="237">
        <v>4</v>
      </c>
      <c r="I17" s="237">
        <v>3</v>
      </c>
      <c r="J17" s="237">
        <v>0</v>
      </c>
      <c r="K17" s="237">
        <v>0</v>
      </c>
      <c r="L17" s="237">
        <v>0</v>
      </c>
      <c r="M17" s="237">
        <v>0</v>
      </c>
      <c r="N17" s="237">
        <v>0</v>
      </c>
      <c r="O17" s="237">
        <v>0</v>
      </c>
      <c r="P17" s="237" t="s">
        <v>918</v>
      </c>
      <c r="Q17" s="237" t="s">
        <v>9928</v>
      </c>
      <c r="R17" s="266" t="s">
        <v>952</v>
      </c>
    </row>
    <row r="18" spans="1:18" ht="12.75" x14ac:dyDescent="0.2">
      <c r="A18" s="262">
        <f t="shared" si="0"/>
        <v>13</v>
      </c>
      <c r="B18" s="267" t="s">
        <v>953</v>
      </c>
      <c r="C18" s="229" t="s">
        <v>10906</v>
      </c>
      <c r="D18" s="237" t="s">
        <v>954</v>
      </c>
      <c r="E18" s="237" t="s">
        <v>955</v>
      </c>
      <c r="F18" s="237" t="s">
        <v>9905</v>
      </c>
      <c r="G18" s="220">
        <v>20</v>
      </c>
      <c r="H18" s="237">
        <v>5</v>
      </c>
      <c r="I18" s="237">
        <v>3.75</v>
      </c>
      <c r="J18" s="237">
        <v>0</v>
      </c>
      <c r="K18" s="237">
        <v>0</v>
      </c>
      <c r="L18" s="237">
        <v>0</v>
      </c>
      <c r="M18" s="237">
        <v>0</v>
      </c>
      <c r="N18" s="237">
        <v>0</v>
      </c>
      <c r="O18" s="237">
        <v>0</v>
      </c>
      <c r="P18" s="237" t="s">
        <v>918</v>
      </c>
      <c r="Q18" s="237" t="s">
        <v>9916</v>
      </c>
      <c r="R18" s="266" t="s">
        <v>956</v>
      </c>
    </row>
    <row r="19" spans="1:18" ht="51" x14ac:dyDescent="0.2">
      <c r="A19" s="262">
        <f t="shared" si="0"/>
        <v>14</v>
      </c>
      <c r="B19" s="267" t="s">
        <v>957</v>
      </c>
      <c r="C19" s="229" t="s">
        <v>10907</v>
      </c>
      <c r="D19" s="237" t="s">
        <v>958</v>
      </c>
      <c r="E19" s="237" t="s">
        <v>959</v>
      </c>
      <c r="F19" s="237" t="s">
        <v>928</v>
      </c>
      <c r="G19" s="220">
        <v>80</v>
      </c>
      <c r="H19" s="237">
        <v>3</v>
      </c>
      <c r="I19" s="237">
        <v>2.25</v>
      </c>
      <c r="J19" s="237">
        <v>0</v>
      </c>
      <c r="K19" s="237">
        <v>0</v>
      </c>
      <c r="L19" s="237">
        <v>1</v>
      </c>
      <c r="M19" s="237">
        <v>8</v>
      </c>
      <c r="N19" s="237">
        <v>0</v>
      </c>
      <c r="O19" s="237">
        <v>0</v>
      </c>
      <c r="P19" s="237" t="s">
        <v>960</v>
      </c>
      <c r="Q19" s="237" t="s">
        <v>9929</v>
      </c>
      <c r="R19" s="266" t="s">
        <v>961</v>
      </c>
    </row>
    <row r="20" spans="1:18" ht="25.5" x14ac:dyDescent="0.2">
      <c r="A20" s="262">
        <f t="shared" si="0"/>
        <v>15</v>
      </c>
      <c r="B20" s="267" t="s">
        <v>962</v>
      </c>
      <c r="C20" s="229" t="s">
        <v>9930</v>
      </c>
      <c r="D20" s="237" t="s">
        <v>963</v>
      </c>
      <c r="E20" s="237" t="s">
        <v>964</v>
      </c>
      <c r="F20" s="237" t="s">
        <v>9905</v>
      </c>
      <c r="G20" s="220">
        <v>30</v>
      </c>
      <c r="H20" s="237">
        <v>4</v>
      </c>
      <c r="I20" s="237">
        <v>3</v>
      </c>
      <c r="J20" s="237">
        <v>0</v>
      </c>
      <c r="K20" s="237">
        <v>0</v>
      </c>
      <c r="L20" s="237">
        <v>0</v>
      </c>
      <c r="M20" s="237">
        <v>0</v>
      </c>
      <c r="N20" s="237">
        <v>0</v>
      </c>
      <c r="O20" s="237">
        <v>0</v>
      </c>
      <c r="P20" s="237" t="s">
        <v>9931</v>
      </c>
      <c r="Q20" s="237" t="s">
        <v>9932</v>
      </c>
      <c r="R20" s="266" t="s">
        <v>966</v>
      </c>
    </row>
    <row r="21" spans="1:18" ht="12.75" x14ac:dyDescent="0.2">
      <c r="A21" s="262">
        <f t="shared" si="0"/>
        <v>16</v>
      </c>
      <c r="B21" s="267" t="s">
        <v>967</v>
      </c>
      <c r="C21" s="229" t="s">
        <v>9933</v>
      </c>
      <c r="D21" s="237" t="s">
        <v>968</v>
      </c>
      <c r="E21" s="237" t="s">
        <v>969</v>
      </c>
      <c r="F21" s="237" t="s">
        <v>9905</v>
      </c>
      <c r="G21" s="220">
        <v>4</v>
      </c>
      <c r="H21" s="237">
        <v>1</v>
      </c>
      <c r="I21" s="237">
        <v>0.75</v>
      </c>
      <c r="J21" s="237">
        <v>0</v>
      </c>
      <c r="K21" s="237">
        <v>0</v>
      </c>
      <c r="L21" s="237">
        <v>0</v>
      </c>
      <c r="M21" s="237">
        <v>0</v>
      </c>
      <c r="N21" s="237">
        <v>0</v>
      </c>
      <c r="O21" s="237">
        <v>0</v>
      </c>
      <c r="P21" s="237" t="s">
        <v>918</v>
      </c>
      <c r="Q21" s="237" t="s">
        <v>9924</v>
      </c>
      <c r="R21" s="266" t="s">
        <v>970</v>
      </c>
    </row>
    <row r="22" spans="1:18" ht="12.75" x14ac:dyDescent="0.2">
      <c r="A22" s="262">
        <f t="shared" si="0"/>
        <v>17</v>
      </c>
      <c r="B22" s="267" t="s">
        <v>971</v>
      </c>
      <c r="C22" s="229" t="s">
        <v>9934</v>
      </c>
      <c r="D22" s="237" t="s">
        <v>972</v>
      </c>
      <c r="E22" s="237" t="s">
        <v>973</v>
      </c>
      <c r="F22" s="237" t="s">
        <v>9905</v>
      </c>
      <c r="G22" s="220">
        <v>50</v>
      </c>
      <c r="H22" s="237">
        <v>8</v>
      </c>
      <c r="I22" s="237">
        <v>6</v>
      </c>
      <c r="J22" s="237">
        <v>0</v>
      </c>
      <c r="K22" s="237">
        <v>0</v>
      </c>
      <c r="L22" s="237">
        <v>0</v>
      </c>
      <c r="M22" s="237">
        <v>0</v>
      </c>
      <c r="N22" s="237">
        <v>0</v>
      </c>
      <c r="O22" s="237">
        <v>0</v>
      </c>
      <c r="P22" s="237" t="s">
        <v>9931</v>
      </c>
      <c r="Q22" s="237" t="s">
        <v>9935</v>
      </c>
      <c r="R22" s="266" t="s">
        <v>974</v>
      </c>
    </row>
    <row r="23" spans="1:18" ht="12.75" x14ac:dyDescent="0.2">
      <c r="A23" s="262">
        <f t="shared" si="0"/>
        <v>18</v>
      </c>
      <c r="B23" s="267" t="s">
        <v>975</v>
      </c>
      <c r="C23" s="229" t="s">
        <v>9936</v>
      </c>
      <c r="D23" s="237" t="s">
        <v>976</v>
      </c>
      <c r="E23" s="237" t="s">
        <v>977</v>
      </c>
      <c r="F23" s="237" t="s">
        <v>9905</v>
      </c>
      <c r="G23" s="220">
        <v>12</v>
      </c>
      <c r="H23" s="237">
        <v>3</v>
      </c>
      <c r="I23" s="237">
        <v>2.25</v>
      </c>
      <c r="J23" s="237">
        <v>0</v>
      </c>
      <c r="K23" s="237">
        <v>0</v>
      </c>
      <c r="L23" s="237">
        <v>0</v>
      </c>
      <c r="M23" s="237">
        <v>0</v>
      </c>
      <c r="N23" s="237">
        <v>0</v>
      </c>
      <c r="O23" s="237">
        <v>0</v>
      </c>
      <c r="P23" s="237" t="s">
        <v>918</v>
      </c>
      <c r="Q23" s="237" t="s">
        <v>9911</v>
      </c>
      <c r="R23" s="266" t="s">
        <v>978</v>
      </c>
    </row>
    <row r="24" spans="1:18" ht="25.5" x14ac:dyDescent="0.2">
      <c r="A24" s="262">
        <f t="shared" si="0"/>
        <v>19</v>
      </c>
      <c r="B24" s="267" t="s">
        <v>979</v>
      </c>
      <c r="C24" s="229" t="s">
        <v>9937</v>
      </c>
      <c r="D24" s="237" t="s">
        <v>980</v>
      </c>
      <c r="E24" s="237" t="s">
        <v>981</v>
      </c>
      <c r="F24" s="237" t="s">
        <v>9905</v>
      </c>
      <c r="G24" s="220">
        <v>50</v>
      </c>
      <c r="H24" s="237">
        <v>7</v>
      </c>
      <c r="I24" s="237">
        <v>5.25</v>
      </c>
      <c r="J24" s="237">
        <v>0</v>
      </c>
      <c r="K24" s="237">
        <v>0</v>
      </c>
      <c r="L24" s="237">
        <v>0</v>
      </c>
      <c r="M24" s="237">
        <v>0</v>
      </c>
      <c r="N24" s="237">
        <v>0</v>
      </c>
      <c r="O24" s="237">
        <v>0</v>
      </c>
      <c r="P24" s="237" t="s">
        <v>982</v>
      </c>
      <c r="Q24" s="237" t="s">
        <v>9929</v>
      </c>
      <c r="R24" s="266" t="s">
        <v>983</v>
      </c>
    </row>
    <row r="25" spans="1:18" ht="51" x14ac:dyDescent="0.2">
      <c r="A25" s="262">
        <f t="shared" si="0"/>
        <v>20</v>
      </c>
      <c r="B25" s="267" t="s">
        <v>984</v>
      </c>
      <c r="C25" s="229" t="s">
        <v>9938</v>
      </c>
      <c r="D25" s="237" t="s">
        <v>985</v>
      </c>
      <c r="E25" s="237" t="s">
        <v>986</v>
      </c>
      <c r="F25" s="237" t="s">
        <v>9939</v>
      </c>
      <c r="G25" s="220">
        <v>90</v>
      </c>
      <c r="H25" s="237">
        <v>0</v>
      </c>
      <c r="I25" s="237">
        <v>0</v>
      </c>
      <c r="J25" s="237">
        <v>0</v>
      </c>
      <c r="K25" s="237">
        <v>0</v>
      </c>
      <c r="L25" s="237">
        <v>1</v>
      </c>
      <c r="M25" s="237">
        <v>8</v>
      </c>
      <c r="N25" s="237">
        <v>0</v>
      </c>
      <c r="O25" s="237">
        <v>0</v>
      </c>
      <c r="P25" s="237" t="s">
        <v>987</v>
      </c>
      <c r="Q25" s="237" t="s">
        <v>9940</v>
      </c>
      <c r="R25" s="266" t="s">
        <v>988</v>
      </c>
    </row>
    <row r="26" spans="1:18" ht="51" x14ac:dyDescent="0.2">
      <c r="A26" s="262">
        <f t="shared" si="0"/>
        <v>21</v>
      </c>
      <c r="B26" s="267" t="s">
        <v>989</v>
      </c>
      <c r="C26" s="229" t="s">
        <v>9941</v>
      </c>
      <c r="D26" s="237" t="s">
        <v>990</v>
      </c>
      <c r="E26" s="237" t="s">
        <v>990</v>
      </c>
      <c r="F26" s="237" t="s">
        <v>9905</v>
      </c>
      <c r="G26" s="220">
        <v>35</v>
      </c>
      <c r="H26" s="237">
        <v>5</v>
      </c>
      <c r="I26" s="237">
        <v>3.75</v>
      </c>
      <c r="J26" s="237">
        <v>0</v>
      </c>
      <c r="K26" s="237">
        <v>0</v>
      </c>
      <c r="L26" s="237">
        <v>0</v>
      </c>
      <c r="M26" s="237">
        <v>0</v>
      </c>
      <c r="N26" s="237">
        <v>0</v>
      </c>
      <c r="O26" s="237">
        <v>0</v>
      </c>
      <c r="P26" s="237" t="s">
        <v>991</v>
      </c>
      <c r="Q26" s="237" t="s">
        <v>9932</v>
      </c>
      <c r="R26" s="266" t="s">
        <v>992</v>
      </c>
    </row>
    <row r="27" spans="1:18" ht="63.75" x14ac:dyDescent="0.2">
      <c r="A27" s="262">
        <f t="shared" si="0"/>
        <v>22</v>
      </c>
      <c r="B27" s="267" t="s">
        <v>993</v>
      </c>
      <c r="C27" s="229" t="s">
        <v>9942</v>
      </c>
      <c r="D27" s="237" t="s">
        <v>994</v>
      </c>
      <c r="E27" s="237" t="s">
        <v>995</v>
      </c>
      <c r="F27" s="237" t="s">
        <v>9905</v>
      </c>
      <c r="G27" s="220">
        <v>45</v>
      </c>
      <c r="H27" s="237">
        <v>7</v>
      </c>
      <c r="I27" s="237">
        <v>5.25</v>
      </c>
      <c r="J27" s="237">
        <v>0</v>
      </c>
      <c r="K27" s="237">
        <v>0</v>
      </c>
      <c r="L27" s="237">
        <v>0</v>
      </c>
      <c r="M27" s="237">
        <v>0</v>
      </c>
      <c r="N27" s="237">
        <v>0</v>
      </c>
      <c r="O27" s="237">
        <v>0</v>
      </c>
      <c r="P27" s="237" t="s">
        <v>996</v>
      </c>
      <c r="Q27" s="237" t="s">
        <v>9943</v>
      </c>
      <c r="R27" s="266" t="s">
        <v>997</v>
      </c>
    </row>
    <row r="28" spans="1:18" ht="25.5" x14ac:dyDescent="0.2">
      <c r="A28" s="262">
        <f t="shared" si="0"/>
        <v>23</v>
      </c>
      <c r="B28" s="267" t="s">
        <v>998</v>
      </c>
      <c r="C28" s="229" t="s">
        <v>9944</v>
      </c>
      <c r="D28" s="237" t="s">
        <v>999</v>
      </c>
      <c r="E28" s="237" t="s">
        <v>1000</v>
      </c>
      <c r="F28" s="237" t="s">
        <v>9905</v>
      </c>
      <c r="G28" s="220">
        <v>40</v>
      </c>
      <c r="H28" s="237">
        <v>6</v>
      </c>
      <c r="I28" s="237">
        <v>4.5</v>
      </c>
      <c r="J28" s="237">
        <v>0</v>
      </c>
      <c r="K28" s="237">
        <v>0</v>
      </c>
      <c r="L28" s="237">
        <v>0</v>
      </c>
      <c r="M28" s="237">
        <v>0</v>
      </c>
      <c r="N28" s="237">
        <v>0</v>
      </c>
      <c r="O28" s="237">
        <v>0</v>
      </c>
      <c r="P28" s="237" t="s">
        <v>1001</v>
      </c>
      <c r="Q28" s="237" t="s">
        <v>9935</v>
      </c>
      <c r="R28" s="266" t="s">
        <v>1002</v>
      </c>
    </row>
    <row r="29" spans="1:18" ht="102" x14ac:dyDescent="0.2">
      <c r="A29" s="262">
        <f t="shared" si="0"/>
        <v>24</v>
      </c>
      <c r="B29" s="267" t="s">
        <v>1003</v>
      </c>
      <c r="C29" s="229" t="s">
        <v>9945</v>
      </c>
      <c r="D29" s="237" t="s">
        <v>1004</v>
      </c>
      <c r="E29" s="237" t="s">
        <v>1005</v>
      </c>
      <c r="F29" s="237" t="s">
        <v>9905</v>
      </c>
      <c r="G29" s="220">
        <v>75</v>
      </c>
      <c r="H29" s="237">
        <v>0</v>
      </c>
      <c r="I29" s="237">
        <v>0</v>
      </c>
      <c r="J29" s="237">
        <v>0</v>
      </c>
      <c r="K29" s="237">
        <v>0</v>
      </c>
      <c r="L29" s="237">
        <v>1</v>
      </c>
      <c r="M29" s="237">
        <v>8</v>
      </c>
      <c r="N29" s="237">
        <v>0</v>
      </c>
      <c r="O29" s="237">
        <v>0</v>
      </c>
      <c r="P29" s="237" t="s">
        <v>1006</v>
      </c>
      <c r="Q29" s="237" t="s">
        <v>9946</v>
      </c>
      <c r="R29" s="266" t="s">
        <v>1007</v>
      </c>
    </row>
    <row r="30" spans="1:18" ht="63.75" x14ac:dyDescent="0.2">
      <c r="A30" s="262">
        <f t="shared" si="0"/>
        <v>25</v>
      </c>
      <c r="B30" s="267" t="s">
        <v>1008</v>
      </c>
      <c r="C30" s="229" t="s">
        <v>9947</v>
      </c>
      <c r="D30" s="237" t="s">
        <v>1009</v>
      </c>
      <c r="E30" s="237" t="s">
        <v>1010</v>
      </c>
      <c r="F30" s="237" t="s">
        <v>9905</v>
      </c>
      <c r="G30" s="220">
        <v>35</v>
      </c>
      <c r="H30" s="237">
        <v>5</v>
      </c>
      <c r="I30" s="237">
        <v>3.75</v>
      </c>
      <c r="J30" s="237">
        <v>0</v>
      </c>
      <c r="K30" s="237">
        <v>0</v>
      </c>
      <c r="L30" s="237">
        <v>0</v>
      </c>
      <c r="M30" s="237">
        <v>0</v>
      </c>
      <c r="N30" s="237">
        <v>0</v>
      </c>
      <c r="O30" s="237">
        <v>0</v>
      </c>
      <c r="P30" s="237" t="s">
        <v>1011</v>
      </c>
      <c r="Q30" s="237" t="s">
        <v>9932</v>
      </c>
      <c r="R30" s="266" t="s">
        <v>1012</v>
      </c>
    </row>
    <row r="31" spans="1:18" ht="306" x14ac:dyDescent="0.2">
      <c r="A31" s="262">
        <f t="shared" si="0"/>
        <v>26</v>
      </c>
      <c r="B31" s="267" t="s">
        <v>1013</v>
      </c>
      <c r="C31" s="229" t="s">
        <v>9948</v>
      </c>
      <c r="D31" s="237" t="s">
        <v>1014</v>
      </c>
      <c r="E31" s="237" t="s">
        <v>1015</v>
      </c>
      <c r="F31" s="237" t="s">
        <v>9905</v>
      </c>
      <c r="G31" s="220">
        <v>70</v>
      </c>
      <c r="H31" s="237">
        <v>12</v>
      </c>
      <c r="I31" s="237">
        <v>9</v>
      </c>
      <c r="J31" s="237">
        <v>0</v>
      </c>
      <c r="K31" s="237">
        <v>0</v>
      </c>
      <c r="L31" s="237">
        <v>0</v>
      </c>
      <c r="M31" s="237">
        <v>0</v>
      </c>
      <c r="N31" s="237">
        <v>0</v>
      </c>
      <c r="O31" s="237">
        <v>0</v>
      </c>
      <c r="P31" s="237" t="s">
        <v>1016</v>
      </c>
      <c r="Q31" s="237" t="s">
        <v>9949</v>
      </c>
      <c r="R31" s="266" t="s">
        <v>1017</v>
      </c>
    </row>
    <row r="32" spans="1:18" ht="25.5" x14ac:dyDescent="0.2">
      <c r="A32" s="262">
        <f t="shared" si="0"/>
        <v>27</v>
      </c>
      <c r="B32" s="267" t="s">
        <v>1018</v>
      </c>
      <c r="C32" s="229" t="s">
        <v>9950</v>
      </c>
      <c r="D32" s="237" t="s">
        <v>1019</v>
      </c>
      <c r="E32" s="237" t="s">
        <v>1020</v>
      </c>
      <c r="F32" s="237" t="s">
        <v>9905</v>
      </c>
      <c r="G32" s="220">
        <v>60</v>
      </c>
      <c r="H32" s="237">
        <v>8</v>
      </c>
      <c r="I32" s="237">
        <v>6</v>
      </c>
      <c r="J32" s="237">
        <v>0</v>
      </c>
      <c r="K32" s="237">
        <v>0</v>
      </c>
      <c r="L32" s="237">
        <v>1</v>
      </c>
      <c r="M32" s="237">
        <v>8</v>
      </c>
      <c r="N32" s="237">
        <v>0</v>
      </c>
      <c r="O32" s="237">
        <v>0</v>
      </c>
      <c r="P32" s="237" t="s">
        <v>1021</v>
      </c>
      <c r="Q32" s="237" t="s">
        <v>9949</v>
      </c>
      <c r="R32" s="266" t="s">
        <v>1022</v>
      </c>
    </row>
    <row r="33" spans="1:18" ht="76.5" x14ac:dyDescent="0.2">
      <c r="A33" s="262">
        <f t="shared" si="0"/>
        <v>28</v>
      </c>
      <c r="B33" s="267" t="s">
        <v>1023</v>
      </c>
      <c r="C33" s="229" t="s">
        <v>9951</v>
      </c>
      <c r="D33" s="237" t="s">
        <v>1024</v>
      </c>
      <c r="E33" s="237" t="s">
        <v>1025</v>
      </c>
      <c r="F33" s="237" t="s">
        <v>9905</v>
      </c>
      <c r="G33" s="220">
        <v>80</v>
      </c>
      <c r="H33" s="237">
        <v>5</v>
      </c>
      <c r="I33" s="237">
        <v>3.75</v>
      </c>
      <c r="J33" s="237">
        <v>0</v>
      </c>
      <c r="K33" s="237">
        <v>0</v>
      </c>
      <c r="L33" s="237">
        <v>1</v>
      </c>
      <c r="M33" s="237">
        <v>8</v>
      </c>
      <c r="N33" s="237">
        <v>0</v>
      </c>
      <c r="O33" s="237">
        <v>0</v>
      </c>
      <c r="P33" s="237" t="s">
        <v>9931</v>
      </c>
      <c r="Q33" s="237" t="s">
        <v>9952</v>
      </c>
      <c r="R33" s="266" t="s">
        <v>1026</v>
      </c>
    </row>
    <row r="34" spans="1:18" ht="63.75" x14ac:dyDescent="0.2">
      <c r="A34" s="262">
        <f t="shared" si="0"/>
        <v>29</v>
      </c>
      <c r="B34" s="267" t="s">
        <v>1027</v>
      </c>
      <c r="C34" s="229" t="s">
        <v>9953</v>
      </c>
      <c r="D34" s="237" t="s">
        <v>1028</v>
      </c>
      <c r="E34" s="237" t="s">
        <v>1029</v>
      </c>
      <c r="F34" s="237" t="s">
        <v>928</v>
      </c>
      <c r="G34" s="220">
        <v>85</v>
      </c>
      <c r="H34" s="237">
        <v>4</v>
      </c>
      <c r="I34" s="237">
        <v>3</v>
      </c>
      <c r="J34" s="237">
        <v>0</v>
      </c>
      <c r="K34" s="237">
        <v>0</v>
      </c>
      <c r="L34" s="237">
        <v>0</v>
      </c>
      <c r="M34" s="237">
        <v>0</v>
      </c>
      <c r="N34" s="237">
        <v>0</v>
      </c>
      <c r="O34" s="237">
        <v>0</v>
      </c>
      <c r="P34" s="237" t="s">
        <v>1030</v>
      </c>
      <c r="Q34" s="237" t="s">
        <v>9954</v>
      </c>
      <c r="R34" s="266" t="s">
        <v>1031</v>
      </c>
    </row>
    <row r="35" spans="1:18" ht="25.5" x14ac:dyDescent="0.2">
      <c r="A35" s="262">
        <f t="shared" si="0"/>
        <v>30</v>
      </c>
      <c r="B35" s="267" t="s">
        <v>1032</v>
      </c>
      <c r="C35" s="229" t="s">
        <v>9955</v>
      </c>
      <c r="D35" s="237" t="s">
        <v>1033</v>
      </c>
      <c r="E35" s="237" t="s">
        <v>1034</v>
      </c>
      <c r="F35" s="237" t="s">
        <v>928</v>
      </c>
      <c r="G35" s="220">
        <v>35</v>
      </c>
      <c r="H35" s="237">
        <v>5</v>
      </c>
      <c r="I35" s="237">
        <v>3.75</v>
      </c>
      <c r="J35" s="237">
        <v>0</v>
      </c>
      <c r="K35" s="237">
        <v>0</v>
      </c>
      <c r="L35" s="237">
        <v>0</v>
      </c>
      <c r="M35" s="237">
        <v>0</v>
      </c>
      <c r="N35" s="237">
        <v>0</v>
      </c>
      <c r="O35" s="237">
        <v>0</v>
      </c>
      <c r="P35" s="237" t="s">
        <v>1030</v>
      </c>
      <c r="Q35" s="237" t="s">
        <v>9954</v>
      </c>
      <c r="R35" s="266" t="s">
        <v>1035</v>
      </c>
    </row>
    <row r="36" spans="1:18" ht="25.5" x14ac:dyDescent="0.2">
      <c r="A36" s="262">
        <f t="shared" si="0"/>
        <v>31</v>
      </c>
      <c r="B36" s="267" t="s">
        <v>1036</v>
      </c>
      <c r="C36" s="229" t="s">
        <v>9956</v>
      </c>
      <c r="D36" s="237" t="s">
        <v>1037</v>
      </c>
      <c r="E36" s="237" t="s">
        <v>1038</v>
      </c>
      <c r="F36" s="237" t="s">
        <v>9905</v>
      </c>
      <c r="G36" s="220">
        <v>12</v>
      </c>
      <c r="H36" s="237">
        <v>3</v>
      </c>
      <c r="I36" s="237">
        <v>2.25</v>
      </c>
      <c r="J36" s="237">
        <v>0</v>
      </c>
      <c r="K36" s="237">
        <v>0</v>
      </c>
      <c r="L36" s="237">
        <v>0</v>
      </c>
      <c r="M36" s="237">
        <v>0</v>
      </c>
      <c r="N36" s="237">
        <v>0</v>
      </c>
      <c r="O36" s="237">
        <v>0</v>
      </c>
      <c r="P36" s="237" t="s">
        <v>918</v>
      </c>
      <c r="Q36" s="237" t="s">
        <v>9911</v>
      </c>
      <c r="R36" s="266" t="s">
        <v>1039</v>
      </c>
    </row>
    <row r="37" spans="1:18" ht="38.25" x14ac:dyDescent="0.2">
      <c r="A37" s="262">
        <f t="shared" si="0"/>
        <v>32</v>
      </c>
      <c r="B37" s="267" t="s">
        <v>1040</v>
      </c>
      <c r="C37" s="229" t="s">
        <v>9957</v>
      </c>
      <c r="D37" s="237">
        <v>51.711089999999999</v>
      </c>
      <c r="E37" s="237">
        <v>39.172199999999997</v>
      </c>
      <c r="F37" s="237" t="s">
        <v>9905</v>
      </c>
      <c r="G37" s="220">
        <v>30</v>
      </c>
      <c r="H37" s="237">
        <v>0</v>
      </c>
      <c r="I37" s="237">
        <v>0</v>
      </c>
      <c r="J37" s="237">
        <v>0</v>
      </c>
      <c r="K37" s="237">
        <v>0</v>
      </c>
      <c r="L37" s="237">
        <v>1</v>
      </c>
      <c r="M37" s="237">
        <v>8</v>
      </c>
      <c r="N37" s="237">
        <v>0</v>
      </c>
      <c r="O37" s="237">
        <v>0</v>
      </c>
      <c r="P37" s="237" t="s">
        <v>1041</v>
      </c>
      <c r="Q37" s="237" t="s">
        <v>9911</v>
      </c>
      <c r="R37" s="266" t="s">
        <v>1042</v>
      </c>
    </row>
    <row r="38" spans="1:18" ht="51" x14ac:dyDescent="0.2">
      <c r="A38" s="262">
        <f t="shared" si="0"/>
        <v>33</v>
      </c>
      <c r="B38" s="267" t="s">
        <v>1043</v>
      </c>
      <c r="C38" s="229" t="s">
        <v>9958</v>
      </c>
      <c r="D38" s="237" t="s">
        <v>1044</v>
      </c>
      <c r="E38" s="237" t="s">
        <v>1045</v>
      </c>
      <c r="F38" s="237" t="s">
        <v>9905</v>
      </c>
      <c r="G38" s="220">
        <v>32</v>
      </c>
      <c r="H38" s="237">
        <v>8</v>
      </c>
      <c r="I38" s="237">
        <v>6</v>
      </c>
      <c r="J38" s="237">
        <v>0</v>
      </c>
      <c r="K38" s="237">
        <v>0</v>
      </c>
      <c r="L38" s="237">
        <v>0</v>
      </c>
      <c r="M38" s="237">
        <v>0</v>
      </c>
      <c r="N38" s="237">
        <v>0</v>
      </c>
      <c r="O38" s="237">
        <v>0</v>
      </c>
      <c r="P38" s="237" t="s">
        <v>918</v>
      </c>
      <c r="Q38" s="237" t="s">
        <v>9911</v>
      </c>
      <c r="R38" s="266" t="s">
        <v>1046</v>
      </c>
    </row>
    <row r="39" spans="1:18" ht="51" x14ac:dyDescent="0.2">
      <c r="A39" s="262">
        <f t="shared" si="0"/>
        <v>34</v>
      </c>
      <c r="B39" s="267" t="s">
        <v>1047</v>
      </c>
      <c r="C39" s="229" t="s">
        <v>9959</v>
      </c>
      <c r="D39" s="237" t="s">
        <v>1048</v>
      </c>
      <c r="E39" s="237" t="s">
        <v>1049</v>
      </c>
      <c r="F39" s="237" t="s">
        <v>9905</v>
      </c>
      <c r="G39" s="220">
        <v>55</v>
      </c>
      <c r="H39" s="237">
        <v>4</v>
      </c>
      <c r="I39" s="237">
        <v>0</v>
      </c>
      <c r="J39" s="237">
        <v>0</v>
      </c>
      <c r="K39" s="237">
        <v>0</v>
      </c>
      <c r="L39" s="237">
        <v>1</v>
      </c>
      <c r="M39" s="237">
        <v>8</v>
      </c>
      <c r="N39" s="237">
        <v>0</v>
      </c>
      <c r="O39" s="237">
        <v>0</v>
      </c>
      <c r="P39" s="237" t="s">
        <v>1051</v>
      </c>
      <c r="Q39" s="237" t="s">
        <v>9960</v>
      </c>
      <c r="R39" s="266" t="s">
        <v>1052</v>
      </c>
    </row>
    <row r="40" spans="1:18" ht="25.5" x14ac:dyDescent="0.2">
      <c r="A40" s="262">
        <f t="shared" si="0"/>
        <v>35</v>
      </c>
      <c r="B40" s="267" t="s">
        <v>1053</v>
      </c>
      <c r="C40" s="229" t="s">
        <v>1054</v>
      </c>
      <c r="D40" s="237">
        <v>51.762861999999998</v>
      </c>
      <c r="E40" s="237">
        <v>39.183987999999999</v>
      </c>
      <c r="F40" s="237" t="s">
        <v>9905</v>
      </c>
      <c r="G40" s="220">
        <v>24</v>
      </c>
      <c r="H40" s="237">
        <v>5</v>
      </c>
      <c r="I40" s="237">
        <v>3.75</v>
      </c>
      <c r="J40" s="237">
        <v>0</v>
      </c>
      <c r="K40" s="237">
        <v>0</v>
      </c>
      <c r="L40" s="237">
        <v>0</v>
      </c>
      <c r="M40" s="237">
        <v>0</v>
      </c>
      <c r="N40" s="237">
        <v>0</v>
      </c>
      <c r="O40" s="237">
        <v>0</v>
      </c>
      <c r="P40" s="237" t="s">
        <v>9931</v>
      </c>
      <c r="Q40" s="237" t="s">
        <v>1055</v>
      </c>
      <c r="R40" s="266" t="s">
        <v>1056</v>
      </c>
    </row>
    <row r="41" spans="1:18" ht="25.5" x14ac:dyDescent="0.2">
      <c r="A41" s="262">
        <f t="shared" si="0"/>
        <v>36</v>
      </c>
      <c r="B41" s="267" t="s">
        <v>1057</v>
      </c>
      <c r="C41" s="229" t="s">
        <v>9961</v>
      </c>
      <c r="D41" s="237" t="s">
        <v>1058</v>
      </c>
      <c r="E41" s="237" t="s">
        <v>1059</v>
      </c>
      <c r="F41" s="237" t="s">
        <v>928</v>
      </c>
      <c r="G41" s="220">
        <v>35</v>
      </c>
      <c r="H41" s="237">
        <v>6</v>
      </c>
      <c r="I41" s="237">
        <v>4.5</v>
      </c>
      <c r="J41" s="237">
        <v>0</v>
      </c>
      <c r="K41" s="237">
        <v>0</v>
      </c>
      <c r="L41" s="237">
        <v>0</v>
      </c>
      <c r="M41" s="237">
        <v>0</v>
      </c>
      <c r="N41" s="237">
        <v>0</v>
      </c>
      <c r="O41" s="237">
        <v>0</v>
      </c>
      <c r="P41" s="237" t="s">
        <v>1060</v>
      </c>
      <c r="Q41" s="237" t="s">
        <v>9962</v>
      </c>
      <c r="R41" s="266" t="s">
        <v>1061</v>
      </c>
    </row>
    <row r="42" spans="1:18" ht="63.75" x14ac:dyDescent="0.2">
      <c r="A42" s="262">
        <f t="shared" si="0"/>
        <v>37</v>
      </c>
      <c r="B42" s="267" t="s">
        <v>1062</v>
      </c>
      <c r="C42" s="229" t="s">
        <v>9963</v>
      </c>
      <c r="D42" s="237" t="s">
        <v>1063</v>
      </c>
      <c r="E42" s="237" t="s">
        <v>1064</v>
      </c>
      <c r="F42" s="237" t="s">
        <v>9905</v>
      </c>
      <c r="G42" s="220">
        <v>45</v>
      </c>
      <c r="H42" s="237">
        <v>7</v>
      </c>
      <c r="I42" s="237">
        <v>5.25</v>
      </c>
      <c r="J42" s="237">
        <v>0</v>
      </c>
      <c r="K42" s="237">
        <v>0</v>
      </c>
      <c r="L42" s="237">
        <v>0</v>
      </c>
      <c r="M42" s="237">
        <v>0</v>
      </c>
      <c r="N42" s="237">
        <v>0</v>
      </c>
      <c r="O42" s="237">
        <v>0</v>
      </c>
      <c r="P42" s="237" t="s">
        <v>1065</v>
      </c>
      <c r="Q42" s="237" t="s">
        <v>9964</v>
      </c>
      <c r="R42" s="266" t="s">
        <v>1066</v>
      </c>
    </row>
    <row r="43" spans="1:18" ht="25.5" x14ac:dyDescent="0.2">
      <c r="A43" s="262">
        <f t="shared" si="0"/>
        <v>38</v>
      </c>
      <c r="B43" s="267" t="s">
        <v>1067</v>
      </c>
      <c r="C43" s="229" t="s">
        <v>9965</v>
      </c>
      <c r="D43" s="237">
        <v>51.711741000000004</v>
      </c>
      <c r="E43" s="237">
        <v>39.189087999999998</v>
      </c>
      <c r="F43" s="237" t="s">
        <v>9905</v>
      </c>
      <c r="G43" s="220">
        <v>6</v>
      </c>
      <c r="H43" s="237">
        <v>2</v>
      </c>
      <c r="I43" s="237">
        <v>1.5</v>
      </c>
      <c r="J43" s="237">
        <v>0</v>
      </c>
      <c r="K43" s="237">
        <v>0</v>
      </c>
      <c r="L43" s="237">
        <v>0</v>
      </c>
      <c r="M43" s="237">
        <v>0</v>
      </c>
      <c r="N43" s="237">
        <v>0</v>
      </c>
      <c r="O43" s="237">
        <v>0</v>
      </c>
      <c r="P43" s="237" t="s">
        <v>1065</v>
      </c>
      <c r="Q43" s="237" t="s">
        <v>9964</v>
      </c>
      <c r="R43" s="266" t="s">
        <v>1068</v>
      </c>
    </row>
    <row r="44" spans="1:18" ht="25.5" x14ac:dyDescent="0.2">
      <c r="A44" s="262">
        <f t="shared" si="0"/>
        <v>39</v>
      </c>
      <c r="B44" s="267" t="s">
        <v>1069</v>
      </c>
      <c r="C44" s="229" t="s">
        <v>9966</v>
      </c>
      <c r="D44" s="237" t="s">
        <v>1070</v>
      </c>
      <c r="E44" s="237" t="s">
        <v>1071</v>
      </c>
      <c r="F44" s="237" t="s">
        <v>9905</v>
      </c>
      <c r="G44" s="220">
        <v>35</v>
      </c>
      <c r="H44" s="237">
        <v>3</v>
      </c>
      <c r="I44" s="237">
        <v>2.25</v>
      </c>
      <c r="J44" s="237">
        <v>0</v>
      </c>
      <c r="K44" s="237">
        <v>0</v>
      </c>
      <c r="L44" s="237">
        <v>1</v>
      </c>
      <c r="M44" s="237">
        <v>8</v>
      </c>
      <c r="N44" s="237">
        <v>0</v>
      </c>
      <c r="O44" s="237">
        <v>0</v>
      </c>
      <c r="P44" s="237" t="s">
        <v>1065</v>
      </c>
      <c r="Q44" s="237" t="s">
        <v>9921</v>
      </c>
      <c r="R44" s="266" t="s">
        <v>1072</v>
      </c>
    </row>
    <row r="45" spans="1:18" ht="63.75" x14ac:dyDescent="0.2">
      <c r="A45" s="262">
        <f t="shared" si="0"/>
        <v>40</v>
      </c>
      <c r="B45" s="267" t="s">
        <v>1073</v>
      </c>
      <c r="C45" s="229" t="s">
        <v>9967</v>
      </c>
      <c r="D45" s="237" t="s">
        <v>1074</v>
      </c>
      <c r="E45" s="237" t="s">
        <v>1075</v>
      </c>
      <c r="F45" s="237" t="s">
        <v>9905</v>
      </c>
      <c r="G45" s="220">
        <v>20</v>
      </c>
      <c r="H45" s="237">
        <v>7</v>
      </c>
      <c r="I45" s="237">
        <v>5.25</v>
      </c>
      <c r="J45" s="237">
        <v>0</v>
      </c>
      <c r="K45" s="237">
        <v>0</v>
      </c>
      <c r="L45" s="237">
        <v>0</v>
      </c>
      <c r="M45" s="237">
        <v>0</v>
      </c>
      <c r="N45" s="237">
        <v>0</v>
      </c>
      <c r="O45" s="237">
        <v>0</v>
      </c>
      <c r="P45" s="237" t="s">
        <v>1065</v>
      </c>
      <c r="Q45" s="237" t="s">
        <v>9921</v>
      </c>
      <c r="R45" s="266" t="s">
        <v>1076</v>
      </c>
    </row>
    <row r="46" spans="1:18" ht="25.5" x14ac:dyDescent="0.2">
      <c r="A46" s="262">
        <f t="shared" si="0"/>
        <v>41</v>
      </c>
      <c r="B46" s="267" t="s">
        <v>1077</v>
      </c>
      <c r="C46" s="229" t="s">
        <v>9968</v>
      </c>
      <c r="D46" s="237" t="s">
        <v>1078</v>
      </c>
      <c r="E46" s="237" t="s">
        <v>1079</v>
      </c>
      <c r="F46" s="237" t="s">
        <v>9905</v>
      </c>
      <c r="G46" s="220">
        <v>40</v>
      </c>
      <c r="H46" s="237">
        <v>3</v>
      </c>
      <c r="I46" s="237">
        <v>2.25</v>
      </c>
      <c r="J46" s="237">
        <v>0</v>
      </c>
      <c r="K46" s="237">
        <v>0</v>
      </c>
      <c r="L46" s="237">
        <v>1</v>
      </c>
      <c r="M46" s="237">
        <v>8</v>
      </c>
      <c r="N46" s="237">
        <v>0</v>
      </c>
      <c r="O46" s="237">
        <v>0</v>
      </c>
      <c r="P46" s="237" t="s">
        <v>1065</v>
      </c>
      <c r="Q46" s="237" t="s">
        <v>9921</v>
      </c>
      <c r="R46" s="266" t="s">
        <v>1080</v>
      </c>
    </row>
    <row r="47" spans="1:18" ht="25.5" x14ac:dyDescent="0.2">
      <c r="A47" s="262">
        <f t="shared" si="0"/>
        <v>42</v>
      </c>
      <c r="B47" s="267" t="s">
        <v>1081</v>
      </c>
      <c r="C47" s="229" t="s">
        <v>9969</v>
      </c>
      <c r="D47" s="237">
        <v>51.70908</v>
      </c>
      <c r="E47" s="237">
        <v>39.178980000000003</v>
      </c>
      <c r="F47" s="237" t="s">
        <v>9905</v>
      </c>
      <c r="G47" s="220">
        <v>45</v>
      </c>
      <c r="H47" s="237">
        <v>4</v>
      </c>
      <c r="I47" s="237">
        <v>3</v>
      </c>
      <c r="J47" s="237">
        <v>0</v>
      </c>
      <c r="K47" s="237">
        <v>0</v>
      </c>
      <c r="L47" s="237">
        <v>0</v>
      </c>
      <c r="M47" s="237">
        <v>0</v>
      </c>
      <c r="N47" s="237">
        <v>0</v>
      </c>
      <c r="O47" s="237">
        <v>0</v>
      </c>
      <c r="P47" s="237" t="s">
        <v>1082</v>
      </c>
      <c r="Q47" s="237" t="s">
        <v>9970</v>
      </c>
      <c r="R47" s="266" t="s">
        <v>1083</v>
      </c>
    </row>
    <row r="48" spans="1:18" ht="51" x14ac:dyDescent="0.2">
      <c r="A48" s="262">
        <f t="shared" si="0"/>
        <v>43</v>
      </c>
      <c r="B48" s="267" t="s">
        <v>1084</v>
      </c>
      <c r="C48" s="229" t="s">
        <v>9971</v>
      </c>
      <c r="D48" s="237">
        <v>51.710650000000001</v>
      </c>
      <c r="E48" s="237">
        <v>39.178870000000003</v>
      </c>
      <c r="F48" s="237" t="s">
        <v>9905</v>
      </c>
      <c r="G48" s="220">
        <v>50</v>
      </c>
      <c r="H48" s="237">
        <v>5</v>
      </c>
      <c r="I48" s="237">
        <v>3.75</v>
      </c>
      <c r="J48" s="237">
        <v>0</v>
      </c>
      <c r="K48" s="237">
        <v>0</v>
      </c>
      <c r="L48" s="237">
        <v>0</v>
      </c>
      <c r="M48" s="237">
        <v>0</v>
      </c>
      <c r="N48" s="237">
        <v>0</v>
      </c>
      <c r="O48" s="237">
        <v>0</v>
      </c>
      <c r="P48" s="237" t="s">
        <v>1085</v>
      </c>
      <c r="Q48" s="237" t="s">
        <v>9970</v>
      </c>
      <c r="R48" s="266" t="s">
        <v>1086</v>
      </c>
    </row>
    <row r="49" spans="1:18" ht="38.25" x14ac:dyDescent="0.2">
      <c r="A49" s="262">
        <f t="shared" si="0"/>
        <v>44</v>
      </c>
      <c r="B49" s="267" t="s">
        <v>1087</v>
      </c>
      <c r="C49" s="229" t="s">
        <v>9972</v>
      </c>
      <c r="D49" s="237" t="s">
        <v>1088</v>
      </c>
      <c r="E49" s="237" t="s">
        <v>1089</v>
      </c>
      <c r="F49" s="237" t="s">
        <v>928</v>
      </c>
      <c r="G49" s="220">
        <v>40</v>
      </c>
      <c r="H49" s="237">
        <v>1</v>
      </c>
      <c r="I49" s="237">
        <v>0.75</v>
      </c>
      <c r="J49" s="237">
        <v>0</v>
      </c>
      <c r="K49" s="237">
        <v>0</v>
      </c>
      <c r="L49" s="237">
        <v>0</v>
      </c>
      <c r="M49" s="237">
        <v>0</v>
      </c>
      <c r="N49" s="237">
        <v>0</v>
      </c>
      <c r="O49" s="237">
        <v>0</v>
      </c>
      <c r="P49" s="237" t="s">
        <v>9931</v>
      </c>
      <c r="Q49" s="237" t="s">
        <v>9973</v>
      </c>
      <c r="R49" s="266" t="s">
        <v>1090</v>
      </c>
    </row>
    <row r="50" spans="1:18" ht="89.25" x14ac:dyDescent="0.2">
      <c r="A50" s="262">
        <f t="shared" si="0"/>
        <v>45</v>
      </c>
      <c r="B50" s="267" t="s">
        <v>1091</v>
      </c>
      <c r="C50" s="229" t="s">
        <v>9974</v>
      </c>
      <c r="D50" s="237" t="s">
        <v>1092</v>
      </c>
      <c r="E50" s="237" t="s">
        <v>1093</v>
      </c>
      <c r="F50" s="237" t="s">
        <v>9905</v>
      </c>
      <c r="G50" s="220">
        <v>80</v>
      </c>
      <c r="H50" s="237">
        <v>5</v>
      </c>
      <c r="I50" s="237">
        <v>3.75</v>
      </c>
      <c r="J50" s="237">
        <v>0</v>
      </c>
      <c r="K50" s="237">
        <v>0</v>
      </c>
      <c r="L50" s="237">
        <v>1</v>
      </c>
      <c r="M50" s="237">
        <v>8</v>
      </c>
      <c r="N50" s="237">
        <v>0</v>
      </c>
      <c r="O50" s="237">
        <v>0</v>
      </c>
      <c r="P50" s="237" t="s">
        <v>1065</v>
      </c>
      <c r="Q50" s="237" t="s">
        <v>9954</v>
      </c>
      <c r="R50" s="266" t="s">
        <v>1094</v>
      </c>
    </row>
    <row r="51" spans="1:18" ht="395.25" x14ac:dyDescent="0.2">
      <c r="A51" s="262">
        <f t="shared" si="0"/>
        <v>46</v>
      </c>
      <c r="B51" s="267" t="s">
        <v>1095</v>
      </c>
      <c r="C51" s="229" t="s">
        <v>9975</v>
      </c>
      <c r="D51" s="237" t="s">
        <v>1096</v>
      </c>
      <c r="E51" s="237" t="s">
        <v>1097</v>
      </c>
      <c r="F51" s="237" t="s">
        <v>9905</v>
      </c>
      <c r="G51" s="220">
        <v>15.15</v>
      </c>
      <c r="H51" s="237">
        <v>9</v>
      </c>
      <c r="I51" s="237">
        <v>9.9</v>
      </c>
      <c r="J51" s="237">
        <v>0</v>
      </c>
      <c r="K51" s="237">
        <v>0</v>
      </c>
      <c r="L51" s="237">
        <v>1</v>
      </c>
      <c r="M51" s="237">
        <v>8</v>
      </c>
      <c r="N51" s="237">
        <v>0</v>
      </c>
      <c r="O51" s="237">
        <v>0</v>
      </c>
      <c r="P51" s="237" t="s">
        <v>1065</v>
      </c>
      <c r="Q51" s="237" t="s">
        <v>9976</v>
      </c>
      <c r="R51" s="266" t="s">
        <v>1098</v>
      </c>
    </row>
    <row r="52" spans="1:18" ht="12.75" x14ac:dyDescent="0.2">
      <c r="A52" s="262">
        <f t="shared" si="0"/>
        <v>47</v>
      </c>
      <c r="B52" s="267" t="s">
        <v>1099</v>
      </c>
      <c r="C52" s="229" t="s">
        <v>9977</v>
      </c>
      <c r="D52" s="237" t="s">
        <v>1100</v>
      </c>
      <c r="E52" s="237" t="s">
        <v>1101</v>
      </c>
      <c r="F52" s="237" t="s">
        <v>9905</v>
      </c>
      <c r="G52" s="220">
        <v>4</v>
      </c>
      <c r="H52" s="237">
        <v>1</v>
      </c>
      <c r="I52" s="237">
        <v>0.75</v>
      </c>
      <c r="J52" s="237">
        <v>0</v>
      </c>
      <c r="K52" s="237">
        <v>0</v>
      </c>
      <c r="L52" s="237">
        <v>0</v>
      </c>
      <c r="M52" s="237">
        <v>0</v>
      </c>
      <c r="N52" s="237">
        <v>0</v>
      </c>
      <c r="O52" s="237">
        <v>0</v>
      </c>
      <c r="P52" s="237" t="s">
        <v>918</v>
      </c>
      <c r="Q52" s="237" t="s">
        <v>9970</v>
      </c>
      <c r="R52" s="266" t="s">
        <v>1102</v>
      </c>
    </row>
    <row r="53" spans="1:18" ht="51" x14ac:dyDescent="0.2">
      <c r="A53" s="262">
        <f t="shared" si="0"/>
        <v>48</v>
      </c>
      <c r="B53" s="267" t="s">
        <v>1103</v>
      </c>
      <c r="C53" s="229" t="s">
        <v>9978</v>
      </c>
      <c r="D53" s="237" t="s">
        <v>1104</v>
      </c>
      <c r="E53" s="237" t="s">
        <v>1105</v>
      </c>
      <c r="F53" s="237" t="s">
        <v>9905</v>
      </c>
      <c r="G53" s="220">
        <v>20</v>
      </c>
      <c r="H53" s="237">
        <v>6</v>
      </c>
      <c r="I53" s="237">
        <v>4.5</v>
      </c>
      <c r="J53" s="237">
        <v>0</v>
      </c>
      <c r="K53" s="237">
        <v>0</v>
      </c>
      <c r="L53" s="237">
        <v>0</v>
      </c>
      <c r="M53" s="237">
        <v>0</v>
      </c>
      <c r="N53" s="237">
        <v>0</v>
      </c>
      <c r="O53" s="237">
        <v>0</v>
      </c>
      <c r="P53" s="237" t="s">
        <v>1106</v>
      </c>
      <c r="Q53" s="237" t="s">
        <v>9911</v>
      </c>
      <c r="R53" s="266" t="s">
        <v>1107</v>
      </c>
    </row>
    <row r="54" spans="1:18" ht="51" x14ac:dyDescent="0.2">
      <c r="A54" s="262">
        <f t="shared" si="0"/>
        <v>49</v>
      </c>
      <c r="B54" s="267" t="s">
        <v>1108</v>
      </c>
      <c r="C54" s="229" t="s">
        <v>9979</v>
      </c>
      <c r="D54" s="237" t="s">
        <v>1109</v>
      </c>
      <c r="E54" s="237" t="s">
        <v>1110</v>
      </c>
      <c r="F54" s="237" t="s">
        <v>9905</v>
      </c>
      <c r="G54" s="220">
        <v>30</v>
      </c>
      <c r="H54" s="237">
        <v>3</v>
      </c>
      <c r="I54" s="237">
        <v>2.25</v>
      </c>
      <c r="J54" s="237">
        <v>0</v>
      </c>
      <c r="K54" s="237">
        <v>0</v>
      </c>
      <c r="L54" s="237">
        <v>0</v>
      </c>
      <c r="M54" s="237">
        <v>0</v>
      </c>
      <c r="N54" s="237">
        <v>0</v>
      </c>
      <c r="O54" s="237">
        <v>0</v>
      </c>
      <c r="P54" s="237" t="s">
        <v>1111</v>
      </c>
      <c r="Q54" s="237" t="s">
        <v>9980</v>
      </c>
      <c r="R54" s="266" t="s">
        <v>1112</v>
      </c>
    </row>
    <row r="55" spans="1:18" ht="25.5" x14ac:dyDescent="0.2">
      <c r="A55" s="262">
        <f t="shared" si="0"/>
        <v>50</v>
      </c>
      <c r="B55" s="267" t="s">
        <v>1113</v>
      </c>
      <c r="C55" s="229" t="s">
        <v>9981</v>
      </c>
      <c r="D55" s="237" t="s">
        <v>1114</v>
      </c>
      <c r="E55" s="237" t="s">
        <v>1115</v>
      </c>
      <c r="F55" s="237" t="s">
        <v>9905</v>
      </c>
      <c r="G55" s="220">
        <v>24</v>
      </c>
      <c r="H55" s="237">
        <v>6</v>
      </c>
      <c r="I55" s="237">
        <v>4.5</v>
      </c>
      <c r="J55" s="237">
        <v>0</v>
      </c>
      <c r="K55" s="237">
        <v>0</v>
      </c>
      <c r="L55" s="237">
        <v>0</v>
      </c>
      <c r="M55" s="237">
        <v>0</v>
      </c>
      <c r="N55" s="237">
        <v>0</v>
      </c>
      <c r="O55" s="237">
        <v>0</v>
      </c>
      <c r="P55" s="237" t="s">
        <v>918</v>
      </c>
      <c r="Q55" s="237" t="s">
        <v>9916</v>
      </c>
      <c r="R55" s="266" t="s">
        <v>1116</v>
      </c>
    </row>
    <row r="56" spans="1:18" ht="25.5" x14ac:dyDescent="0.2">
      <c r="A56" s="262">
        <f t="shared" si="0"/>
        <v>51</v>
      </c>
      <c r="B56" s="267" t="s">
        <v>1117</v>
      </c>
      <c r="C56" s="229" t="s">
        <v>9982</v>
      </c>
      <c r="D56" s="237" t="s">
        <v>1118</v>
      </c>
      <c r="E56" s="237" t="s">
        <v>1119</v>
      </c>
      <c r="F56" s="237" t="s">
        <v>9905</v>
      </c>
      <c r="G56" s="220">
        <v>28</v>
      </c>
      <c r="H56" s="237">
        <v>7</v>
      </c>
      <c r="I56" s="237">
        <v>5.25</v>
      </c>
      <c r="J56" s="237">
        <v>0</v>
      </c>
      <c r="K56" s="237">
        <v>0</v>
      </c>
      <c r="L56" s="237">
        <v>0</v>
      </c>
      <c r="M56" s="237">
        <v>0</v>
      </c>
      <c r="N56" s="237">
        <v>0</v>
      </c>
      <c r="O56" s="237">
        <v>0</v>
      </c>
      <c r="P56" s="237" t="s">
        <v>918</v>
      </c>
      <c r="Q56" s="237" t="s">
        <v>9916</v>
      </c>
      <c r="R56" s="266" t="s">
        <v>1120</v>
      </c>
    </row>
    <row r="57" spans="1:18" ht="25.5" x14ac:dyDescent="0.2">
      <c r="A57" s="262">
        <f t="shared" si="0"/>
        <v>52</v>
      </c>
      <c r="B57" s="267" t="s">
        <v>1121</v>
      </c>
      <c r="C57" s="229" t="s">
        <v>9983</v>
      </c>
      <c r="D57" s="237" t="s">
        <v>1122</v>
      </c>
      <c r="E57" s="237" t="s">
        <v>1123</v>
      </c>
      <c r="F57" s="237" t="s">
        <v>928</v>
      </c>
      <c r="G57" s="220">
        <v>55</v>
      </c>
      <c r="H57" s="237">
        <v>3</v>
      </c>
      <c r="I57" s="237">
        <v>2.25</v>
      </c>
      <c r="J57" s="237">
        <v>0</v>
      </c>
      <c r="K57" s="237">
        <v>0</v>
      </c>
      <c r="L57" s="237">
        <v>1</v>
      </c>
      <c r="M57" s="237">
        <v>8</v>
      </c>
      <c r="N57" s="237">
        <v>0</v>
      </c>
      <c r="O57" s="237">
        <v>0</v>
      </c>
      <c r="P57" s="237" t="s">
        <v>9931</v>
      </c>
      <c r="Q57" s="237" t="s">
        <v>9926</v>
      </c>
      <c r="R57" s="266" t="s">
        <v>1124</v>
      </c>
    </row>
    <row r="58" spans="1:18" ht="76.5" x14ac:dyDescent="0.2">
      <c r="A58" s="262">
        <f t="shared" si="0"/>
        <v>53</v>
      </c>
      <c r="B58" s="267" t="s">
        <v>1125</v>
      </c>
      <c r="C58" s="229" t="s">
        <v>9984</v>
      </c>
      <c r="D58" s="237" t="s">
        <v>1126</v>
      </c>
      <c r="E58" s="237" t="s">
        <v>1127</v>
      </c>
      <c r="F58" s="237" t="s">
        <v>9905</v>
      </c>
      <c r="G58" s="220">
        <v>95</v>
      </c>
      <c r="H58" s="237">
        <v>0</v>
      </c>
      <c r="I58" s="237">
        <v>0</v>
      </c>
      <c r="J58" s="237">
        <v>0</v>
      </c>
      <c r="K58" s="237">
        <v>0</v>
      </c>
      <c r="L58" s="237">
        <v>2</v>
      </c>
      <c r="M58" s="237">
        <v>16</v>
      </c>
      <c r="N58" s="237">
        <v>0</v>
      </c>
      <c r="O58" s="237">
        <v>0</v>
      </c>
      <c r="P58" s="237" t="s">
        <v>1128</v>
      </c>
      <c r="Q58" s="237" t="s">
        <v>9926</v>
      </c>
      <c r="R58" s="266" t="s">
        <v>1129</v>
      </c>
    </row>
    <row r="59" spans="1:18" ht="25.5" x14ac:dyDescent="0.2">
      <c r="A59" s="262">
        <f t="shared" si="0"/>
        <v>54</v>
      </c>
      <c r="B59" s="267" t="s">
        <v>1130</v>
      </c>
      <c r="C59" s="229" t="s">
        <v>9985</v>
      </c>
      <c r="D59" s="237" t="s">
        <v>1131</v>
      </c>
      <c r="E59" s="237" t="s">
        <v>1132</v>
      </c>
      <c r="F59" s="237" t="s">
        <v>9905</v>
      </c>
      <c r="G59" s="220">
        <v>16</v>
      </c>
      <c r="H59" s="237">
        <v>6</v>
      </c>
      <c r="I59" s="237">
        <v>4.5</v>
      </c>
      <c r="J59" s="237">
        <v>0</v>
      </c>
      <c r="K59" s="237">
        <v>0</v>
      </c>
      <c r="L59" s="237">
        <v>0</v>
      </c>
      <c r="M59" s="237">
        <v>0</v>
      </c>
      <c r="N59" s="237">
        <v>0</v>
      </c>
      <c r="O59" s="237">
        <v>0</v>
      </c>
      <c r="P59" s="237" t="s">
        <v>1133</v>
      </c>
      <c r="Q59" s="237" t="s">
        <v>9911</v>
      </c>
      <c r="R59" s="266" t="s">
        <v>1134</v>
      </c>
    </row>
    <row r="60" spans="1:18" ht="25.5" x14ac:dyDescent="0.2">
      <c r="A60" s="262">
        <f t="shared" si="0"/>
        <v>55</v>
      </c>
      <c r="B60" s="267" t="s">
        <v>1135</v>
      </c>
      <c r="C60" s="229" t="s">
        <v>9986</v>
      </c>
      <c r="D60" s="237" t="s">
        <v>1136</v>
      </c>
      <c r="E60" s="237" t="s">
        <v>1137</v>
      </c>
      <c r="F60" s="237" t="s">
        <v>9905</v>
      </c>
      <c r="G60" s="220">
        <v>30</v>
      </c>
      <c r="H60" s="237">
        <v>0</v>
      </c>
      <c r="I60" s="237">
        <v>0</v>
      </c>
      <c r="J60" s="237">
        <v>0</v>
      </c>
      <c r="K60" s="237">
        <v>0</v>
      </c>
      <c r="L60" s="237">
        <v>2</v>
      </c>
      <c r="M60" s="237">
        <v>8</v>
      </c>
      <c r="N60" s="237">
        <v>0</v>
      </c>
      <c r="O60" s="237">
        <v>0</v>
      </c>
      <c r="P60" s="237" t="s">
        <v>1138</v>
      </c>
      <c r="Q60" s="237" t="s">
        <v>9987</v>
      </c>
      <c r="R60" s="266" t="s">
        <v>1139</v>
      </c>
    </row>
    <row r="61" spans="1:18" ht="25.5" x14ac:dyDescent="0.2">
      <c r="A61" s="262">
        <f t="shared" si="0"/>
        <v>56</v>
      </c>
      <c r="B61" s="267" t="s">
        <v>1140</v>
      </c>
      <c r="C61" s="229" t="s">
        <v>9988</v>
      </c>
      <c r="D61" s="237" t="s">
        <v>1141</v>
      </c>
      <c r="E61" s="237" t="s">
        <v>1142</v>
      </c>
      <c r="F61" s="237" t="s">
        <v>9905</v>
      </c>
      <c r="G61" s="220">
        <v>100</v>
      </c>
      <c r="H61" s="237">
        <v>0</v>
      </c>
      <c r="I61" s="237">
        <v>0</v>
      </c>
      <c r="J61" s="237">
        <v>0</v>
      </c>
      <c r="K61" s="237">
        <v>0</v>
      </c>
      <c r="L61" s="237">
        <v>2</v>
      </c>
      <c r="M61" s="237">
        <v>8</v>
      </c>
      <c r="N61" s="237">
        <v>0</v>
      </c>
      <c r="O61" s="237">
        <v>0</v>
      </c>
      <c r="P61" s="237" t="s">
        <v>1143</v>
      </c>
      <c r="Q61" s="237" t="s">
        <v>9989</v>
      </c>
      <c r="R61" s="266" t="s">
        <v>1144</v>
      </c>
    </row>
    <row r="62" spans="1:18" ht="25.5" x14ac:dyDescent="0.2">
      <c r="A62" s="262">
        <f t="shared" si="0"/>
        <v>57</v>
      </c>
      <c r="B62" s="267" t="s">
        <v>1145</v>
      </c>
      <c r="C62" s="229" t="s">
        <v>9990</v>
      </c>
      <c r="D62" s="237" t="s">
        <v>1146</v>
      </c>
      <c r="E62" s="237" t="s">
        <v>1147</v>
      </c>
      <c r="F62" s="237" t="s">
        <v>9905</v>
      </c>
      <c r="G62" s="220">
        <v>10</v>
      </c>
      <c r="H62" s="237">
        <v>3</v>
      </c>
      <c r="I62" s="237">
        <v>2.25</v>
      </c>
      <c r="J62" s="237">
        <v>0</v>
      </c>
      <c r="K62" s="237">
        <v>0</v>
      </c>
      <c r="L62" s="237">
        <v>0</v>
      </c>
      <c r="M62" s="237">
        <v>0</v>
      </c>
      <c r="N62" s="237">
        <v>0</v>
      </c>
      <c r="O62" s="237">
        <v>0</v>
      </c>
      <c r="P62" s="237" t="s">
        <v>1148</v>
      </c>
      <c r="Q62" s="237" t="s">
        <v>9916</v>
      </c>
      <c r="R62" s="266" t="s">
        <v>1149</v>
      </c>
    </row>
    <row r="63" spans="1:18" ht="25.5" x14ac:dyDescent="0.2">
      <c r="A63" s="262">
        <f t="shared" si="0"/>
        <v>58</v>
      </c>
      <c r="B63" s="267" t="s">
        <v>1150</v>
      </c>
      <c r="C63" s="229" t="s">
        <v>9991</v>
      </c>
      <c r="D63" s="237">
        <v>51.732190000000003</v>
      </c>
      <c r="E63" s="237">
        <v>39.178890000000003</v>
      </c>
      <c r="F63" s="237" t="s">
        <v>9905</v>
      </c>
      <c r="G63" s="220">
        <v>30</v>
      </c>
      <c r="H63" s="237">
        <v>10</v>
      </c>
      <c r="I63" s="237">
        <v>7.5</v>
      </c>
      <c r="J63" s="237">
        <v>0</v>
      </c>
      <c r="K63" s="237">
        <v>0</v>
      </c>
      <c r="L63" s="237">
        <v>0</v>
      </c>
      <c r="M63" s="237">
        <v>0</v>
      </c>
      <c r="N63" s="237">
        <v>0</v>
      </c>
      <c r="O63" s="237">
        <v>0</v>
      </c>
      <c r="P63" s="237" t="s">
        <v>9931</v>
      </c>
      <c r="Q63" s="237" t="s">
        <v>9992</v>
      </c>
      <c r="R63" s="266" t="s">
        <v>1151</v>
      </c>
    </row>
    <row r="64" spans="1:18" ht="38.25" x14ac:dyDescent="0.2">
      <c r="A64" s="262">
        <f t="shared" si="0"/>
        <v>59</v>
      </c>
      <c r="B64" s="267" t="s">
        <v>1152</v>
      </c>
      <c r="C64" s="229" t="s">
        <v>9993</v>
      </c>
      <c r="D64" s="237">
        <v>51.734259999999999</v>
      </c>
      <c r="E64" s="237">
        <v>39.17915</v>
      </c>
      <c r="F64" s="237" t="s">
        <v>9905</v>
      </c>
      <c r="G64" s="220">
        <v>55</v>
      </c>
      <c r="H64" s="237">
        <v>14</v>
      </c>
      <c r="I64" s="237">
        <v>10.5</v>
      </c>
      <c r="J64" s="237">
        <v>0</v>
      </c>
      <c r="K64" s="237">
        <v>0</v>
      </c>
      <c r="L64" s="237">
        <v>0</v>
      </c>
      <c r="M64" s="237">
        <v>0</v>
      </c>
      <c r="N64" s="237">
        <v>0</v>
      </c>
      <c r="O64" s="237">
        <v>0</v>
      </c>
      <c r="P64" s="237" t="s">
        <v>1153</v>
      </c>
      <c r="Q64" s="237" t="s">
        <v>9992</v>
      </c>
      <c r="R64" s="266" t="s">
        <v>1154</v>
      </c>
    </row>
    <row r="65" spans="1:18" ht="51" x14ac:dyDescent="0.2">
      <c r="A65" s="262">
        <f t="shared" si="0"/>
        <v>60</v>
      </c>
      <c r="B65" s="267" t="s">
        <v>1155</v>
      </c>
      <c r="C65" s="229" t="s">
        <v>9994</v>
      </c>
      <c r="D65" s="237" t="s">
        <v>1156</v>
      </c>
      <c r="E65" s="237" t="s">
        <v>1157</v>
      </c>
      <c r="F65" s="237" t="s">
        <v>9905</v>
      </c>
      <c r="G65" s="220">
        <v>65</v>
      </c>
      <c r="H65" s="237">
        <v>5</v>
      </c>
      <c r="I65" s="237">
        <v>3.75</v>
      </c>
      <c r="J65" s="237">
        <v>0</v>
      </c>
      <c r="K65" s="237">
        <v>0</v>
      </c>
      <c r="L65" s="237">
        <v>1</v>
      </c>
      <c r="M65" s="237">
        <v>8</v>
      </c>
      <c r="N65" s="237">
        <v>0</v>
      </c>
      <c r="O65" s="237">
        <v>0</v>
      </c>
      <c r="P65" s="237" t="s">
        <v>9931</v>
      </c>
      <c r="Q65" s="237" t="s">
        <v>9995</v>
      </c>
      <c r="R65" s="266" t="s">
        <v>1158</v>
      </c>
    </row>
    <row r="66" spans="1:18" ht="12.75" x14ac:dyDescent="0.2">
      <c r="A66" s="262">
        <f t="shared" si="0"/>
        <v>61</v>
      </c>
      <c r="B66" s="267" t="s">
        <v>1159</v>
      </c>
      <c r="C66" s="229" t="s">
        <v>9996</v>
      </c>
      <c r="D66" s="237" t="s">
        <v>1160</v>
      </c>
      <c r="E66" s="237" t="s">
        <v>1161</v>
      </c>
      <c r="F66" s="237" t="s">
        <v>928</v>
      </c>
      <c r="G66" s="220">
        <v>10</v>
      </c>
      <c r="H66" s="237">
        <v>2</v>
      </c>
      <c r="I66" s="237">
        <v>1.5</v>
      </c>
      <c r="J66" s="237">
        <v>0</v>
      </c>
      <c r="K66" s="237">
        <v>0</v>
      </c>
      <c r="L66" s="237">
        <v>0</v>
      </c>
      <c r="M66" s="237">
        <v>0</v>
      </c>
      <c r="N66" s="237">
        <v>0</v>
      </c>
      <c r="O66" s="237">
        <v>0</v>
      </c>
      <c r="P66" s="237" t="s">
        <v>9997</v>
      </c>
      <c r="Q66" s="237" t="s">
        <v>1162</v>
      </c>
      <c r="R66" s="266" t="s">
        <v>1163</v>
      </c>
    </row>
    <row r="67" spans="1:18" ht="25.5" x14ac:dyDescent="0.2">
      <c r="A67" s="262">
        <f t="shared" si="0"/>
        <v>62</v>
      </c>
      <c r="B67" s="267" t="s">
        <v>1164</v>
      </c>
      <c r="C67" s="229" t="s">
        <v>9998</v>
      </c>
      <c r="D67" s="237" t="s">
        <v>1165</v>
      </c>
      <c r="E67" s="237" t="s">
        <v>1166</v>
      </c>
      <c r="F67" s="237" t="s">
        <v>928</v>
      </c>
      <c r="G67" s="220">
        <v>42</v>
      </c>
      <c r="H67" s="237">
        <v>6</v>
      </c>
      <c r="I67" s="237">
        <v>4.5</v>
      </c>
      <c r="J67" s="237">
        <v>0</v>
      </c>
      <c r="K67" s="237">
        <v>0</v>
      </c>
      <c r="L67" s="237">
        <v>1</v>
      </c>
      <c r="M67" s="237">
        <v>8</v>
      </c>
      <c r="N67" s="237">
        <v>0</v>
      </c>
      <c r="O67" s="237">
        <v>0</v>
      </c>
      <c r="P67" s="237" t="s">
        <v>1168</v>
      </c>
      <c r="Q67" s="237" t="s">
        <v>79</v>
      </c>
      <c r="R67" s="266" t="s">
        <v>1169</v>
      </c>
    </row>
    <row r="68" spans="1:18" ht="25.5" x14ac:dyDescent="0.2">
      <c r="A68" s="262">
        <f t="shared" si="0"/>
        <v>63</v>
      </c>
      <c r="B68" s="267" t="s">
        <v>1170</v>
      </c>
      <c r="C68" s="229" t="s">
        <v>9999</v>
      </c>
      <c r="D68" s="237" t="s">
        <v>1171</v>
      </c>
      <c r="E68" s="237" t="s">
        <v>1172</v>
      </c>
      <c r="F68" s="237" t="s">
        <v>928</v>
      </c>
      <c r="G68" s="220">
        <v>6.9</v>
      </c>
      <c r="H68" s="237">
        <v>6</v>
      </c>
      <c r="I68" s="237">
        <v>4.5</v>
      </c>
      <c r="J68" s="237">
        <v>0</v>
      </c>
      <c r="K68" s="237">
        <v>0</v>
      </c>
      <c r="L68" s="237">
        <v>0</v>
      </c>
      <c r="M68" s="237">
        <v>0</v>
      </c>
      <c r="N68" s="237">
        <v>0</v>
      </c>
      <c r="O68" s="237">
        <v>0</v>
      </c>
      <c r="P68" s="237" t="s">
        <v>1173</v>
      </c>
      <c r="Q68" s="237" t="s">
        <v>79</v>
      </c>
      <c r="R68" s="266" t="s">
        <v>1174</v>
      </c>
    </row>
    <row r="69" spans="1:18" ht="25.5" x14ac:dyDescent="0.2">
      <c r="A69" s="262">
        <f t="shared" si="0"/>
        <v>64</v>
      </c>
      <c r="B69" s="267" t="s">
        <v>1175</v>
      </c>
      <c r="C69" s="229" t="s">
        <v>10000</v>
      </c>
      <c r="D69" s="237" t="s">
        <v>1176</v>
      </c>
      <c r="E69" s="237" t="s">
        <v>1177</v>
      </c>
      <c r="F69" s="237" t="s">
        <v>928</v>
      </c>
      <c r="G69" s="220">
        <v>42</v>
      </c>
      <c r="H69" s="237">
        <v>6</v>
      </c>
      <c r="I69" s="237">
        <v>4.5</v>
      </c>
      <c r="J69" s="237">
        <v>0</v>
      </c>
      <c r="K69" s="237">
        <v>0</v>
      </c>
      <c r="L69" s="237">
        <v>1</v>
      </c>
      <c r="M69" s="237">
        <v>8</v>
      </c>
      <c r="N69" s="237">
        <v>0</v>
      </c>
      <c r="O69" s="237">
        <v>0</v>
      </c>
      <c r="P69" s="237" t="s">
        <v>1178</v>
      </c>
      <c r="Q69" s="237" t="s">
        <v>79</v>
      </c>
      <c r="R69" s="266" t="s">
        <v>1179</v>
      </c>
    </row>
    <row r="70" spans="1:18" ht="38.25" x14ac:dyDescent="0.2">
      <c r="A70" s="262">
        <f t="shared" si="0"/>
        <v>65</v>
      </c>
      <c r="B70" s="267" t="s">
        <v>1180</v>
      </c>
      <c r="C70" s="229" t="s">
        <v>10001</v>
      </c>
      <c r="D70" s="237" t="s">
        <v>1181</v>
      </c>
      <c r="E70" s="237" t="s">
        <v>1182</v>
      </c>
      <c r="F70" s="237" t="s">
        <v>928</v>
      </c>
      <c r="G70" s="220">
        <v>100</v>
      </c>
      <c r="H70" s="237">
        <v>4</v>
      </c>
      <c r="I70" s="237">
        <v>3</v>
      </c>
      <c r="J70" s="237">
        <v>0</v>
      </c>
      <c r="K70" s="237">
        <v>0</v>
      </c>
      <c r="L70" s="237">
        <v>0</v>
      </c>
      <c r="M70" s="237">
        <v>0</v>
      </c>
      <c r="N70" s="237">
        <v>0</v>
      </c>
      <c r="O70" s="237">
        <v>0</v>
      </c>
      <c r="P70" s="237" t="s">
        <v>1183</v>
      </c>
      <c r="Q70" s="237" t="s">
        <v>1184</v>
      </c>
      <c r="R70" s="266" t="s">
        <v>1185</v>
      </c>
    </row>
    <row r="71" spans="1:18" ht="25.5" x14ac:dyDescent="0.2">
      <c r="A71" s="262">
        <f t="shared" si="0"/>
        <v>66</v>
      </c>
      <c r="B71" s="267" t="s">
        <v>1186</v>
      </c>
      <c r="C71" s="229" t="s">
        <v>10908</v>
      </c>
      <c r="D71" s="237" t="s">
        <v>1187</v>
      </c>
      <c r="E71" s="237" t="s">
        <v>1188</v>
      </c>
      <c r="F71" s="237" t="s">
        <v>928</v>
      </c>
      <c r="G71" s="220">
        <v>6</v>
      </c>
      <c r="H71" s="237">
        <v>2</v>
      </c>
      <c r="I71" s="237">
        <v>10</v>
      </c>
      <c r="J71" s="237">
        <v>0</v>
      </c>
      <c r="K71" s="237">
        <v>0</v>
      </c>
      <c r="L71" s="237">
        <v>0</v>
      </c>
      <c r="M71" s="237">
        <v>0</v>
      </c>
      <c r="N71" s="237">
        <v>0</v>
      </c>
      <c r="O71" s="237">
        <v>0</v>
      </c>
      <c r="P71" s="237" t="s">
        <v>1189</v>
      </c>
      <c r="Q71" s="269" t="s">
        <v>10002</v>
      </c>
      <c r="R71" s="266" t="s">
        <v>1190</v>
      </c>
    </row>
    <row r="72" spans="1:18" ht="38.25" x14ac:dyDescent="0.2">
      <c r="A72" s="262">
        <f t="shared" ref="A72:A135" si="1">A71+1</f>
        <v>67</v>
      </c>
      <c r="B72" s="267" t="s">
        <v>1191</v>
      </c>
      <c r="C72" s="229" t="s">
        <v>10909</v>
      </c>
      <c r="D72" s="237" t="s">
        <v>1192</v>
      </c>
      <c r="E72" s="237" t="s">
        <v>1193</v>
      </c>
      <c r="F72" s="237" t="s">
        <v>928</v>
      </c>
      <c r="G72" s="220">
        <v>6</v>
      </c>
      <c r="H72" s="237">
        <v>2</v>
      </c>
      <c r="I72" s="237">
        <v>10</v>
      </c>
      <c r="J72" s="237">
        <v>0</v>
      </c>
      <c r="K72" s="237">
        <v>0</v>
      </c>
      <c r="L72" s="237">
        <v>1</v>
      </c>
      <c r="M72" s="237">
        <v>8</v>
      </c>
      <c r="N72" s="237">
        <v>0</v>
      </c>
      <c r="O72" s="237">
        <v>0</v>
      </c>
      <c r="P72" s="237" t="s">
        <v>1194</v>
      </c>
      <c r="Q72" s="269" t="s">
        <v>10002</v>
      </c>
      <c r="R72" s="266" t="s">
        <v>1195</v>
      </c>
    </row>
    <row r="73" spans="1:18" ht="25.5" x14ac:dyDescent="0.2">
      <c r="A73" s="262">
        <f t="shared" si="1"/>
        <v>68</v>
      </c>
      <c r="B73" s="267" t="s">
        <v>1196</v>
      </c>
      <c r="C73" s="229" t="s">
        <v>10910</v>
      </c>
      <c r="D73" s="237" t="s">
        <v>1197</v>
      </c>
      <c r="E73" s="237" t="s">
        <v>1198</v>
      </c>
      <c r="F73" s="237" t="s">
        <v>928</v>
      </c>
      <c r="G73" s="220">
        <v>6</v>
      </c>
      <c r="H73" s="237">
        <v>2</v>
      </c>
      <c r="I73" s="237">
        <v>10</v>
      </c>
      <c r="J73" s="237">
        <v>0</v>
      </c>
      <c r="K73" s="237">
        <v>0</v>
      </c>
      <c r="L73" s="237">
        <v>1</v>
      </c>
      <c r="M73" s="237">
        <v>8</v>
      </c>
      <c r="N73" s="237">
        <v>0</v>
      </c>
      <c r="O73" s="237">
        <v>0</v>
      </c>
      <c r="P73" s="237" t="s">
        <v>1199</v>
      </c>
      <c r="Q73" s="269" t="s">
        <v>10002</v>
      </c>
      <c r="R73" s="266" t="s">
        <v>1200</v>
      </c>
    </row>
    <row r="74" spans="1:18" ht="25.5" x14ac:dyDescent="0.2">
      <c r="A74" s="262">
        <f t="shared" si="1"/>
        <v>69</v>
      </c>
      <c r="B74" s="267" t="s">
        <v>1201</v>
      </c>
      <c r="C74" s="229" t="s">
        <v>10003</v>
      </c>
      <c r="D74" s="237" t="s">
        <v>1202</v>
      </c>
      <c r="E74" s="237" t="s">
        <v>1203</v>
      </c>
      <c r="F74" s="237" t="s">
        <v>928</v>
      </c>
      <c r="G74" s="220">
        <v>6</v>
      </c>
      <c r="H74" s="237">
        <v>6</v>
      </c>
      <c r="I74" s="237">
        <v>30</v>
      </c>
      <c r="J74" s="237">
        <v>0</v>
      </c>
      <c r="K74" s="237">
        <v>0</v>
      </c>
      <c r="L74" s="237">
        <v>0</v>
      </c>
      <c r="M74" s="237">
        <v>0</v>
      </c>
      <c r="N74" s="237">
        <v>0</v>
      </c>
      <c r="O74" s="237">
        <v>0</v>
      </c>
      <c r="P74" s="237" t="s">
        <v>1204</v>
      </c>
      <c r="Q74" s="269" t="s">
        <v>10002</v>
      </c>
      <c r="R74" s="266" t="s">
        <v>1205</v>
      </c>
    </row>
    <row r="75" spans="1:18" ht="25.5" x14ac:dyDescent="0.2">
      <c r="A75" s="262">
        <f t="shared" si="1"/>
        <v>70</v>
      </c>
      <c r="B75" s="267" t="s">
        <v>1206</v>
      </c>
      <c r="C75" s="229" t="s">
        <v>10004</v>
      </c>
      <c r="D75" s="270" t="s">
        <v>9752</v>
      </c>
      <c r="E75" s="270" t="s">
        <v>9753</v>
      </c>
      <c r="F75" s="237" t="s">
        <v>928</v>
      </c>
      <c r="G75" s="220">
        <v>6</v>
      </c>
      <c r="H75" s="237">
        <v>2</v>
      </c>
      <c r="I75" s="237">
        <v>10</v>
      </c>
      <c r="J75" s="237">
        <v>0</v>
      </c>
      <c r="K75" s="237">
        <v>0</v>
      </c>
      <c r="L75" s="237">
        <v>0</v>
      </c>
      <c r="M75" s="237">
        <v>0</v>
      </c>
      <c r="N75" s="237">
        <v>0</v>
      </c>
      <c r="O75" s="237">
        <v>0</v>
      </c>
      <c r="P75" s="237" t="s">
        <v>1207</v>
      </c>
      <c r="Q75" s="269" t="s">
        <v>10002</v>
      </c>
      <c r="R75" s="266" t="s">
        <v>1205</v>
      </c>
    </row>
    <row r="76" spans="1:18" ht="25.5" x14ac:dyDescent="0.2">
      <c r="A76" s="262">
        <f t="shared" si="1"/>
        <v>71</v>
      </c>
      <c r="B76" s="267" t="s">
        <v>1208</v>
      </c>
      <c r="C76" s="229" t="s">
        <v>10005</v>
      </c>
      <c r="D76" s="237">
        <v>51.759185000000002</v>
      </c>
      <c r="E76" s="237">
        <v>39.181184999999999</v>
      </c>
      <c r="F76" s="237" t="s">
        <v>928</v>
      </c>
      <c r="G76" s="220">
        <v>20</v>
      </c>
      <c r="H76" s="237">
        <v>2</v>
      </c>
      <c r="I76" s="237">
        <v>10</v>
      </c>
      <c r="J76" s="237">
        <v>0</v>
      </c>
      <c r="K76" s="237">
        <v>0</v>
      </c>
      <c r="L76" s="237">
        <v>0</v>
      </c>
      <c r="M76" s="237">
        <v>0</v>
      </c>
      <c r="N76" s="237">
        <v>0</v>
      </c>
      <c r="O76" s="237">
        <v>0</v>
      </c>
      <c r="P76" s="237" t="s">
        <v>1207</v>
      </c>
      <c r="Q76" s="269" t="s">
        <v>10002</v>
      </c>
      <c r="R76" s="266" t="s">
        <v>1209</v>
      </c>
    </row>
    <row r="77" spans="1:18" ht="25.5" x14ac:dyDescent="0.2">
      <c r="A77" s="262">
        <f t="shared" si="1"/>
        <v>72</v>
      </c>
      <c r="B77" s="267" t="s">
        <v>1210</v>
      </c>
      <c r="C77" s="229" t="s">
        <v>10006</v>
      </c>
      <c r="D77" s="237" t="s">
        <v>1211</v>
      </c>
      <c r="E77" s="237" t="s">
        <v>1212</v>
      </c>
      <c r="F77" s="237" t="s">
        <v>9905</v>
      </c>
      <c r="G77" s="220">
        <v>20</v>
      </c>
      <c r="H77" s="237">
        <v>1</v>
      </c>
      <c r="I77" s="237">
        <v>0.75</v>
      </c>
      <c r="J77" s="237">
        <v>0</v>
      </c>
      <c r="K77" s="237">
        <v>0</v>
      </c>
      <c r="L77" s="237">
        <v>1</v>
      </c>
      <c r="M77" s="237">
        <v>8</v>
      </c>
      <c r="N77" s="237">
        <v>0</v>
      </c>
      <c r="O77" s="237">
        <v>0</v>
      </c>
      <c r="P77" s="237" t="s">
        <v>1213</v>
      </c>
      <c r="Q77" s="237" t="s">
        <v>10007</v>
      </c>
      <c r="R77" s="266" t="s">
        <v>1214</v>
      </c>
    </row>
    <row r="78" spans="1:18" ht="25.5" x14ac:dyDescent="0.2">
      <c r="A78" s="262">
        <f t="shared" si="1"/>
        <v>73</v>
      </c>
      <c r="B78" s="267" t="s">
        <v>1215</v>
      </c>
      <c r="C78" s="229" t="s">
        <v>10008</v>
      </c>
      <c r="D78" s="237">
        <v>51.759435000000003</v>
      </c>
      <c r="E78" s="237">
        <v>39.184187999999999</v>
      </c>
      <c r="F78" s="237" t="s">
        <v>928</v>
      </c>
      <c r="G78" s="220">
        <v>6</v>
      </c>
      <c r="H78" s="237">
        <v>2</v>
      </c>
      <c r="I78" s="237">
        <v>1.5</v>
      </c>
      <c r="J78" s="237">
        <v>0</v>
      </c>
      <c r="K78" s="237">
        <v>0</v>
      </c>
      <c r="L78" s="237">
        <v>0</v>
      </c>
      <c r="M78" s="237">
        <v>0</v>
      </c>
      <c r="N78" s="237">
        <v>0</v>
      </c>
      <c r="O78" s="237">
        <v>0</v>
      </c>
      <c r="P78" s="237" t="s">
        <v>1216</v>
      </c>
      <c r="Q78" s="269" t="s">
        <v>10002</v>
      </c>
      <c r="R78" s="266" t="s">
        <v>1217</v>
      </c>
    </row>
    <row r="79" spans="1:18" ht="25.5" x14ac:dyDescent="0.2">
      <c r="A79" s="262">
        <f t="shared" si="1"/>
        <v>74</v>
      </c>
      <c r="B79" s="267" t="s">
        <v>1218</v>
      </c>
      <c r="C79" s="229" t="s">
        <v>10009</v>
      </c>
      <c r="D79" s="237">
        <v>51.760275999999998</v>
      </c>
      <c r="E79" s="237">
        <v>39.181469999999997</v>
      </c>
      <c r="F79" s="237" t="s">
        <v>928</v>
      </c>
      <c r="G79" s="220">
        <v>20</v>
      </c>
      <c r="H79" s="237">
        <v>2</v>
      </c>
      <c r="I79" s="237">
        <v>10</v>
      </c>
      <c r="J79" s="237">
        <v>0</v>
      </c>
      <c r="K79" s="237">
        <v>0</v>
      </c>
      <c r="L79" s="237">
        <v>0</v>
      </c>
      <c r="M79" s="237">
        <v>0</v>
      </c>
      <c r="N79" s="237">
        <v>0</v>
      </c>
      <c r="O79" s="237">
        <v>0</v>
      </c>
      <c r="P79" s="237" t="s">
        <v>1219</v>
      </c>
      <c r="Q79" s="269" t="s">
        <v>10002</v>
      </c>
      <c r="R79" s="266" t="s">
        <v>1220</v>
      </c>
    </row>
    <row r="80" spans="1:18" ht="38.25" x14ac:dyDescent="0.2">
      <c r="A80" s="262">
        <f t="shared" si="1"/>
        <v>75</v>
      </c>
      <c r="B80" s="267" t="s">
        <v>1221</v>
      </c>
      <c r="C80" s="229" t="s">
        <v>10911</v>
      </c>
      <c r="D80" s="237" t="s">
        <v>1222</v>
      </c>
      <c r="E80" s="237" t="s">
        <v>1223</v>
      </c>
      <c r="F80" s="237" t="s">
        <v>928</v>
      </c>
      <c r="G80" s="220">
        <v>6</v>
      </c>
      <c r="H80" s="237">
        <v>6</v>
      </c>
      <c r="I80" s="237">
        <v>30</v>
      </c>
      <c r="J80" s="237">
        <v>0</v>
      </c>
      <c r="K80" s="237">
        <v>0</v>
      </c>
      <c r="L80" s="237">
        <v>1</v>
      </c>
      <c r="M80" s="237">
        <v>8</v>
      </c>
      <c r="N80" s="237">
        <v>0</v>
      </c>
      <c r="O80" s="237">
        <v>0</v>
      </c>
      <c r="P80" s="237" t="s">
        <v>1224</v>
      </c>
      <c r="Q80" s="269" t="s">
        <v>10002</v>
      </c>
      <c r="R80" s="266" t="s">
        <v>1225</v>
      </c>
    </row>
    <row r="81" spans="1:18" ht="127.5" x14ac:dyDescent="0.2">
      <c r="A81" s="262">
        <f t="shared" si="1"/>
        <v>76</v>
      </c>
      <c r="B81" s="267" t="s">
        <v>1226</v>
      </c>
      <c r="C81" s="229" t="s">
        <v>10912</v>
      </c>
      <c r="D81" s="237" t="s">
        <v>1227</v>
      </c>
      <c r="E81" s="237" t="s">
        <v>1228</v>
      </c>
      <c r="F81" s="237" t="s">
        <v>9905</v>
      </c>
      <c r="G81" s="220">
        <v>65</v>
      </c>
      <c r="H81" s="237">
        <v>1</v>
      </c>
      <c r="I81" s="237">
        <v>4</v>
      </c>
      <c r="J81" s="237">
        <v>0</v>
      </c>
      <c r="K81" s="237">
        <v>0</v>
      </c>
      <c r="L81" s="237">
        <v>1</v>
      </c>
      <c r="M81" s="237">
        <v>8</v>
      </c>
      <c r="N81" s="237">
        <v>0</v>
      </c>
      <c r="O81" s="237">
        <v>0</v>
      </c>
      <c r="P81" s="237" t="s">
        <v>10010</v>
      </c>
      <c r="Q81" s="237" t="s">
        <v>10011</v>
      </c>
      <c r="R81" s="266" t="s">
        <v>1229</v>
      </c>
    </row>
    <row r="82" spans="1:18" ht="38.25" x14ac:dyDescent="0.2">
      <c r="A82" s="262">
        <f t="shared" si="1"/>
        <v>77</v>
      </c>
      <c r="B82" s="267" t="s">
        <v>1230</v>
      </c>
      <c r="C82" s="229" t="s">
        <v>10913</v>
      </c>
      <c r="D82" s="237" t="s">
        <v>1231</v>
      </c>
      <c r="E82" s="237" t="s">
        <v>1232</v>
      </c>
      <c r="F82" s="237" t="s">
        <v>9905</v>
      </c>
      <c r="G82" s="220">
        <v>55</v>
      </c>
      <c r="H82" s="237">
        <v>3</v>
      </c>
      <c r="I82" s="237">
        <v>2.25</v>
      </c>
      <c r="J82" s="237">
        <v>0</v>
      </c>
      <c r="K82" s="237">
        <v>0</v>
      </c>
      <c r="L82" s="237">
        <v>1</v>
      </c>
      <c r="M82" s="237">
        <v>8</v>
      </c>
      <c r="N82" s="237">
        <v>0</v>
      </c>
      <c r="O82" s="237">
        <v>0</v>
      </c>
      <c r="P82" s="237" t="s">
        <v>9931</v>
      </c>
      <c r="Q82" s="237" t="s">
        <v>10011</v>
      </c>
      <c r="R82" s="266" t="s">
        <v>9754</v>
      </c>
    </row>
    <row r="83" spans="1:18" ht="127.5" x14ac:dyDescent="0.2">
      <c r="A83" s="262">
        <f t="shared" si="1"/>
        <v>78</v>
      </c>
      <c r="B83" s="267" t="s">
        <v>1233</v>
      </c>
      <c r="C83" s="229" t="s">
        <v>10914</v>
      </c>
      <c r="D83" s="237" t="s">
        <v>1234</v>
      </c>
      <c r="E83" s="237" t="s">
        <v>1235</v>
      </c>
      <c r="F83" s="237" t="s">
        <v>928</v>
      </c>
      <c r="G83" s="220">
        <v>55</v>
      </c>
      <c r="H83" s="237">
        <v>3</v>
      </c>
      <c r="I83" s="237">
        <v>2.25</v>
      </c>
      <c r="J83" s="237">
        <v>0</v>
      </c>
      <c r="K83" s="237">
        <v>0</v>
      </c>
      <c r="L83" s="237">
        <v>1</v>
      </c>
      <c r="M83" s="237">
        <v>8</v>
      </c>
      <c r="N83" s="237">
        <v>0</v>
      </c>
      <c r="O83" s="237">
        <v>0</v>
      </c>
      <c r="P83" s="237" t="s">
        <v>1236</v>
      </c>
      <c r="Q83" s="237" t="s">
        <v>10012</v>
      </c>
      <c r="R83" s="266" t="s">
        <v>10013</v>
      </c>
    </row>
    <row r="84" spans="1:18" ht="25.5" x14ac:dyDescent="0.2">
      <c r="A84" s="262">
        <f t="shared" si="1"/>
        <v>79</v>
      </c>
      <c r="B84" s="267" t="s">
        <v>1237</v>
      </c>
      <c r="C84" s="229" t="s">
        <v>10915</v>
      </c>
      <c r="D84" s="237">
        <v>51.695779000000002</v>
      </c>
      <c r="E84" s="237">
        <v>39.183712</v>
      </c>
      <c r="F84" s="237" t="s">
        <v>9905</v>
      </c>
      <c r="G84" s="220">
        <v>30</v>
      </c>
      <c r="H84" s="237">
        <v>0</v>
      </c>
      <c r="I84" s="237">
        <v>0</v>
      </c>
      <c r="J84" s="237">
        <v>0</v>
      </c>
      <c r="K84" s="237">
        <v>0</v>
      </c>
      <c r="L84" s="237">
        <v>1</v>
      </c>
      <c r="M84" s="237">
        <v>8</v>
      </c>
      <c r="N84" s="237">
        <v>0</v>
      </c>
      <c r="O84" s="237">
        <v>0</v>
      </c>
      <c r="P84" s="237" t="s">
        <v>10014</v>
      </c>
      <c r="Q84" s="237" t="s">
        <v>10015</v>
      </c>
      <c r="R84" s="266" t="s">
        <v>1238</v>
      </c>
    </row>
    <row r="85" spans="1:18" ht="102" x14ac:dyDescent="0.2">
      <c r="A85" s="262">
        <f t="shared" si="1"/>
        <v>80</v>
      </c>
      <c r="B85" s="267" t="s">
        <v>1239</v>
      </c>
      <c r="C85" s="229" t="s">
        <v>10016</v>
      </c>
      <c r="D85" s="237" t="s">
        <v>1240</v>
      </c>
      <c r="E85" s="237" t="s">
        <v>1241</v>
      </c>
      <c r="F85" s="237" t="s">
        <v>928</v>
      </c>
      <c r="G85" s="220">
        <v>55</v>
      </c>
      <c r="H85" s="237">
        <v>3</v>
      </c>
      <c r="I85" s="237">
        <v>0</v>
      </c>
      <c r="J85" s="237">
        <v>0</v>
      </c>
      <c r="K85" s="237">
        <v>0</v>
      </c>
      <c r="L85" s="237">
        <v>1</v>
      </c>
      <c r="M85" s="237">
        <v>8</v>
      </c>
      <c r="N85" s="237">
        <v>0</v>
      </c>
      <c r="O85" s="237">
        <v>0</v>
      </c>
      <c r="P85" s="237" t="s">
        <v>1242</v>
      </c>
      <c r="Q85" s="237" t="s">
        <v>10017</v>
      </c>
      <c r="R85" s="266" t="s">
        <v>1243</v>
      </c>
    </row>
    <row r="86" spans="1:18" ht="102" x14ac:dyDescent="0.2">
      <c r="A86" s="262">
        <f t="shared" si="1"/>
        <v>81</v>
      </c>
      <c r="B86" s="267" t="s">
        <v>1244</v>
      </c>
      <c r="C86" s="229" t="s">
        <v>10018</v>
      </c>
      <c r="D86" s="237" t="s">
        <v>1245</v>
      </c>
      <c r="E86" s="237" t="s">
        <v>1246</v>
      </c>
      <c r="F86" s="237" t="s">
        <v>9905</v>
      </c>
      <c r="G86" s="220">
        <v>65</v>
      </c>
      <c r="H86" s="237">
        <v>2</v>
      </c>
      <c r="I86" s="237">
        <v>8</v>
      </c>
      <c r="J86" s="237">
        <v>0</v>
      </c>
      <c r="K86" s="237">
        <v>0</v>
      </c>
      <c r="L86" s="237">
        <v>1</v>
      </c>
      <c r="M86" s="237">
        <v>8</v>
      </c>
      <c r="N86" s="237">
        <v>0</v>
      </c>
      <c r="O86" s="237">
        <v>0</v>
      </c>
      <c r="P86" s="237" t="s">
        <v>1247</v>
      </c>
      <c r="Q86" s="237" t="s">
        <v>10011</v>
      </c>
      <c r="R86" s="266" t="s">
        <v>1248</v>
      </c>
    </row>
    <row r="87" spans="1:18" ht="25.5" x14ac:dyDescent="0.2">
      <c r="A87" s="262">
        <f t="shared" si="1"/>
        <v>82</v>
      </c>
      <c r="B87" s="267" t="s">
        <v>1249</v>
      </c>
      <c r="C87" s="229" t="s">
        <v>10019</v>
      </c>
      <c r="D87" s="237" t="s">
        <v>1250</v>
      </c>
      <c r="E87" s="237" t="s">
        <v>1251</v>
      </c>
      <c r="F87" s="237" t="s">
        <v>9905</v>
      </c>
      <c r="G87" s="220">
        <v>30</v>
      </c>
      <c r="H87" s="237">
        <v>1</v>
      </c>
      <c r="I87" s="237">
        <v>5</v>
      </c>
      <c r="J87" s="237">
        <v>0</v>
      </c>
      <c r="K87" s="237">
        <v>0</v>
      </c>
      <c r="L87" s="237">
        <v>1</v>
      </c>
      <c r="M87" s="237">
        <v>8</v>
      </c>
      <c r="N87" s="237">
        <v>0</v>
      </c>
      <c r="O87" s="237">
        <v>0</v>
      </c>
      <c r="P87" s="237" t="s">
        <v>1252</v>
      </c>
      <c r="Q87" s="269" t="s">
        <v>10002</v>
      </c>
      <c r="R87" s="266" t="s">
        <v>1253</v>
      </c>
    </row>
    <row r="88" spans="1:18" ht="153" x14ac:dyDescent="0.2">
      <c r="A88" s="262">
        <f t="shared" si="1"/>
        <v>83</v>
      </c>
      <c r="B88" s="267" t="s">
        <v>1254</v>
      </c>
      <c r="C88" s="229" t="s">
        <v>10020</v>
      </c>
      <c r="D88" s="237" t="s">
        <v>1255</v>
      </c>
      <c r="E88" s="237" t="s">
        <v>1256</v>
      </c>
      <c r="F88" s="237" t="s">
        <v>9905</v>
      </c>
      <c r="G88" s="220">
        <v>30</v>
      </c>
      <c r="H88" s="237">
        <v>2</v>
      </c>
      <c r="I88" s="237">
        <v>8</v>
      </c>
      <c r="J88" s="237">
        <v>0</v>
      </c>
      <c r="K88" s="237">
        <v>0</v>
      </c>
      <c r="L88" s="237">
        <v>1</v>
      </c>
      <c r="M88" s="237">
        <v>8</v>
      </c>
      <c r="N88" s="237">
        <v>0</v>
      </c>
      <c r="O88" s="237">
        <v>0</v>
      </c>
      <c r="P88" s="237" t="s">
        <v>1257</v>
      </c>
      <c r="Q88" s="237" t="s">
        <v>10011</v>
      </c>
      <c r="R88" s="266" t="s">
        <v>1258</v>
      </c>
    </row>
    <row r="89" spans="1:18" ht="127.5" x14ac:dyDescent="0.2">
      <c r="A89" s="262">
        <f t="shared" si="1"/>
        <v>84</v>
      </c>
      <c r="B89" s="267" t="s">
        <v>1259</v>
      </c>
      <c r="C89" s="229" t="s">
        <v>10021</v>
      </c>
      <c r="D89" s="237" t="s">
        <v>1260</v>
      </c>
      <c r="E89" s="237" t="s">
        <v>1261</v>
      </c>
      <c r="F89" s="237" t="s">
        <v>9905</v>
      </c>
      <c r="G89" s="220">
        <v>30</v>
      </c>
      <c r="H89" s="237">
        <v>3</v>
      </c>
      <c r="I89" s="237">
        <v>12</v>
      </c>
      <c r="J89" s="237">
        <v>0</v>
      </c>
      <c r="K89" s="237">
        <v>0</v>
      </c>
      <c r="L89" s="237">
        <v>0</v>
      </c>
      <c r="M89" s="237">
        <v>0</v>
      </c>
      <c r="N89" s="237">
        <v>0</v>
      </c>
      <c r="O89" s="237">
        <v>0</v>
      </c>
      <c r="P89" s="237" t="s">
        <v>1262</v>
      </c>
      <c r="Q89" s="237" t="s">
        <v>10022</v>
      </c>
      <c r="R89" s="266" t="s">
        <v>1263</v>
      </c>
    </row>
    <row r="90" spans="1:18" ht="25.5" x14ac:dyDescent="0.2">
      <c r="A90" s="262">
        <f t="shared" si="1"/>
        <v>85</v>
      </c>
      <c r="B90" s="267" t="s">
        <v>1264</v>
      </c>
      <c r="C90" s="229" t="s">
        <v>10023</v>
      </c>
      <c r="D90" s="237" t="s">
        <v>1265</v>
      </c>
      <c r="E90" s="237" t="s">
        <v>1266</v>
      </c>
      <c r="F90" s="237" t="s">
        <v>928</v>
      </c>
      <c r="G90" s="220">
        <v>10</v>
      </c>
      <c r="H90" s="237">
        <v>2</v>
      </c>
      <c r="I90" s="237">
        <v>1.5</v>
      </c>
      <c r="J90" s="237">
        <v>0</v>
      </c>
      <c r="K90" s="237">
        <v>0</v>
      </c>
      <c r="L90" s="237">
        <v>0</v>
      </c>
      <c r="M90" s="237">
        <v>0</v>
      </c>
      <c r="N90" s="237">
        <v>0</v>
      </c>
      <c r="O90" s="237">
        <v>0</v>
      </c>
      <c r="P90" s="237" t="s">
        <v>1267</v>
      </c>
      <c r="Q90" s="237" t="s">
        <v>9973</v>
      </c>
      <c r="R90" s="266" t="s">
        <v>1268</v>
      </c>
    </row>
    <row r="91" spans="1:18" ht="63.75" x14ac:dyDescent="0.2">
      <c r="A91" s="262">
        <f t="shared" si="1"/>
        <v>86</v>
      </c>
      <c r="B91" s="267" t="s">
        <v>1269</v>
      </c>
      <c r="C91" s="229" t="s">
        <v>10024</v>
      </c>
      <c r="D91" s="237" t="s">
        <v>1270</v>
      </c>
      <c r="E91" s="237" t="s">
        <v>1271</v>
      </c>
      <c r="F91" s="237" t="s">
        <v>9905</v>
      </c>
      <c r="G91" s="220">
        <v>95</v>
      </c>
      <c r="H91" s="237">
        <v>10</v>
      </c>
      <c r="I91" s="237">
        <v>7.5</v>
      </c>
      <c r="J91" s="237">
        <v>0</v>
      </c>
      <c r="K91" s="237">
        <v>0</v>
      </c>
      <c r="L91" s="237">
        <v>0</v>
      </c>
      <c r="M91" s="237">
        <v>0</v>
      </c>
      <c r="N91" s="237">
        <v>0</v>
      </c>
      <c r="O91" s="237">
        <v>0</v>
      </c>
      <c r="P91" s="237" t="s">
        <v>1272</v>
      </c>
      <c r="Q91" s="237" t="s">
        <v>10025</v>
      </c>
      <c r="R91" s="266" t="s">
        <v>1273</v>
      </c>
    </row>
    <row r="92" spans="1:18" ht="25.5" x14ac:dyDescent="0.2">
      <c r="A92" s="262">
        <f t="shared" si="1"/>
        <v>87</v>
      </c>
      <c r="B92" s="267" t="s">
        <v>1274</v>
      </c>
      <c r="C92" s="229" t="s">
        <v>10026</v>
      </c>
      <c r="D92" s="237" t="s">
        <v>1275</v>
      </c>
      <c r="E92" s="237" t="s">
        <v>1276</v>
      </c>
      <c r="F92" s="237" t="s">
        <v>9905</v>
      </c>
      <c r="G92" s="220">
        <v>45</v>
      </c>
      <c r="H92" s="237">
        <v>3</v>
      </c>
      <c r="I92" s="237">
        <v>2.25</v>
      </c>
      <c r="J92" s="237">
        <v>0</v>
      </c>
      <c r="K92" s="237">
        <v>0</v>
      </c>
      <c r="L92" s="237">
        <v>0</v>
      </c>
      <c r="M92" s="237">
        <v>0</v>
      </c>
      <c r="N92" s="237">
        <v>0</v>
      </c>
      <c r="O92" s="237">
        <v>0</v>
      </c>
      <c r="P92" s="237" t="s">
        <v>1065</v>
      </c>
      <c r="Q92" s="237" t="s">
        <v>10027</v>
      </c>
      <c r="R92" s="266" t="s">
        <v>1277</v>
      </c>
    </row>
    <row r="93" spans="1:18" ht="12.75" x14ac:dyDescent="0.2">
      <c r="A93" s="262">
        <f t="shared" si="1"/>
        <v>88</v>
      </c>
      <c r="B93" s="267" t="s">
        <v>1278</v>
      </c>
      <c r="C93" s="229" t="s">
        <v>10028</v>
      </c>
      <c r="D93" s="237" t="s">
        <v>1279</v>
      </c>
      <c r="E93" s="237" t="s">
        <v>1280</v>
      </c>
      <c r="F93" s="237" t="s">
        <v>9905</v>
      </c>
      <c r="G93" s="220">
        <v>50</v>
      </c>
      <c r="H93" s="237">
        <v>16</v>
      </c>
      <c r="I93" s="237">
        <v>12</v>
      </c>
      <c r="J93" s="237">
        <v>0</v>
      </c>
      <c r="K93" s="237">
        <v>0</v>
      </c>
      <c r="L93" s="237">
        <v>0</v>
      </c>
      <c r="M93" s="237">
        <v>0</v>
      </c>
      <c r="N93" s="237">
        <v>0</v>
      </c>
      <c r="O93" s="237">
        <v>0</v>
      </c>
      <c r="P93" s="237" t="s">
        <v>10029</v>
      </c>
      <c r="Q93" s="237" t="s">
        <v>10025</v>
      </c>
      <c r="R93" s="266" t="s">
        <v>1281</v>
      </c>
    </row>
    <row r="94" spans="1:18" ht="63.75" x14ac:dyDescent="0.2">
      <c r="A94" s="262">
        <f t="shared" si="1"/>
        <v>89</v>
      </c>
      <c r="B94" s="267" t="s">
        <v>1282</v>
      </c>
      <c r="C94" s="229" t="s">
        <v>10030</v>
      </c>
      <c r="D94" s="237">
        <v>51.703600000000002</v>
      </c>
      <c r="E94" s="237">
        <v>39.179099999999998</v>
      </c>
      <c r="F94" s="237" t="s">
        <v>928</v>
      </c>
      <c r="G94" s="220">
        <v>65</v>
      </c>
      <c r="H94" s="237">
        <v>2</v>
      </c>
      <c r="I94" s="237">
        <v>8</v>
      </c>
      <c r="J94" s="237">
        <v>0</v>
      </c>
      <c r="K94" s="237">
        <v>0</v>
      </c>
      <c r="L94" s="237">
        <v>1</v>
      </c>
      <c r="M94" s="237">
        <v>8</v>
      </c>
      <c r="N94" s="237">
        <v>0</v>
      </c>
      <c r="O94" s="237">
        <v>0</v>
      </c>
      <c r="P94" s="237" t="s">
        <v>1283</v>
      </c>
      <c r="Q94" s="237" t="s">
        <v>9924</v>
      </c>
      <c r="R94" s="266" t="s">
        <v>1284</v>
      </c>
    </row>
    <row r="95" spans="1:18" ht="25.5" x14ac:dyDescent="0.2">
      <c r="A95" s="262">
        <f t="shared" si="1"/>
        <v>90</v>
      </c>
      <c r="B95" s="267" t="s">
        <v>1285</v>
      </c>
      <c r="C95" s="229" t="s">
        <v>10031</v>
      </c>
      <c r="D95" s="237" t="s">
        <v>1286</v>
      </c>
      <c r="E95" s="237" t="s">
        <v>1287</v>
      </c>
      <c r="F95" s="237" t="s">
        <v>9905</v>
      </c>
      <c r="G95" s="220">
        <v>45</v>
      </c>
      <c r="H95" s="237">
        <v>3</v>
      </c>
      <c r="I95" s="237">
        <v>2.25</v>
      </c>
      <c r="J95" s="237">
        <v>0</v>
      </c>
      <c r="K95" s="237">
        <v>0</v>
      </c>
      <c r="L95" s="237">
        <v>0</v>
      </c>
      <c r="M95" s="237">
        <v>0</v>
      </c>
      <c r="N95" s="237">
        <v>0</v>
      </c>
      <c r="O95" s="237">
        <v>0</v>
      </c>
      <c r="P95" s="237" t="s">
        <v>1288</v>
      </c>
      <c r="Q95" s="237" t="s">
        <v>10032</v>
      </c>
      <c r="R95" s="266" t="s">
        <v>1289</v>
      </c>
    </row>
    <row r="96" spans="1:18" ht="38.25" x14ac:dyDescent="0.2">
      <c r="A96" s="262">
        <f t="shared" si="1"/>
        <v>91</v>
      </c>
      <c r="B96" s="267" t="s">
        <v>1290</v>
      </c>
      <c r="C96" s="229" t="s">
        <v>10033</v>
      </c>
      <c r="D96" s="237" t="s">
        <v>1291</v>
      </c>
      <c r="E96" s="237" t="s">
        <v>1292</v>
      </c>
      <c r="F96" s="237" t="s">
        <v>9905</v>
      </c>
      <c r="G96" s="220">
        <v>100</v>
      </c>
      <c r="H96" s="237">
        <v>2</v>
      </c>
      <c r="I96" s="237">
        <v>1.5</v>
      </c>
      <c r="J96" s="237">
        <v>0</v>
      </c>
      <c r="K96" s="237">
        <v>0</v>
      </c>
      <c r="L96" s="237">
        <v>0</v>
      </c>
      <c r="M96" s="237">
        <v>0</v>
      </c>
      <c r="N96" s="237">
        <v>0</v>
      </c>
      <c r="O96" s="237">
        <v>0</v>
      </c>
      <c r="P96" s="237" t="s">
        <v>1065</v>
      </c>
      <c r="Q96" s="237" t="s">
        <v>10034</v>
      </c>
      <c r="R96" s="266" t="s">
        <v>1293</v>
      </c>
    </row>
    <row r="97" spans="1:18" ht="25.5" x14ac:dyDescent="0.2">
      <c r="A97" s="262">
        <f t="shared" si="1"/>
        <v>92</v>
      </c>
      <c r="B97" s="267" t="s">
        <v>1294</v>
      </c>
      <c r="C97" s="229" t="s">
        <v>10035</v>
      </c>
      <c r="D97" s="237" t="s">
        <v>1295</v>
      </c>
      <c r="E97" s="237" t="s">
        <v>1296</v>
      </c>
      <c r="F97" s="237" t="s">
        <v>9905</v>
      </c>
      <c r="G97" s="220">
        <v>8</v>
      </c>
      <c r="H97" s="237">
        <v>4</v>
      </c>
      <c r="I97" s="237">
        <v>3</v>
      </c>
      <c r="J97" s="237">
        <v>0</v>
      </c>
      <c r="K97" s="237">
        <v>0</v>
      </c>
      <c r="L97" s="237">
        <v>0</v>
      </c>
      <c r="M97" s="237">
        <v>0</v>
      </c>
      <c r="N97" s="237">
        <v>0</v>
      </c>
      <c r="O97" s="237">
        <v>0</v>
      </c>
      <c r="P97" s="237" t="s">
        <v>1065</v>
      </c>
      <c r="Q97" s="237" t="s">
        <v>10036</v>
      </c>
      <c r="R97" s="266" t="s">
        <v>1297</v>
      </c>
    </row>
    <row r="98" spans="1:18" ht="25.5" x14ac:dyDescent="0.2">
      <c r="A98" s="262">
        <f t="shared" si="1"/>
        <v>93</v>
      </c>
      <c r="B98" s="267" t="s">
        <v>1298</v>
      </c>
      <c r="C98" s="229" t="s">
        <v>10037</v>
      </c>
      <c r="D98" s="237" t="s">
        <v>1299</v>
      </c>
      <c r="E98" s="237" t="s">
        <v>1300</v>
      </c>
      <c r="F98" s="237" t="s">
        <v>928</v>
      </c>
      <c r="G98" s="220">
        <v>45</v>
      </c>
      <c r="H98" s="237">
        <v>3</v>
      </c>
      <c r="I98" s="237">
        <v>2.25</v>
      </c>
      <c r="J98" s="237">
        <v>0</v>
      </c>
      <c r="K98" s="237">
        <v>0</v>
      </c>
      <c r="L98" s="237">
        <v>0</v>
      </c>
      <c r="M98" s="237">
        <v>0</v>
      </c>
      <c r="N98" s="237">
        <v>0</v>
      </c>
      <c r="O98" s="237">
        <v>0</v>
      </c>
      <c r="P98" s="237" t="s">
        <v>1065</v>
      </c>
      <c r="Q98" s="237" t="s">
        <v>10034</v>
      </c>
      <c r="R98" s="266" t="s">
        <v>1301</v>
      </c>
    </row>
    <row r="99" spans="1:18" ht="38.25" x14ac:dyDescent="0.2">
      <c r="A99" s="262">
        <f t="shared" si="1"/>
        <v>94</v>
      </c>
      <c r="B99" s="267" t="s">
        <v>1302</v>
      </c>
      <c r="C99" s="229" t="s">
        <v>10038</v>
      </c>
      <c r="D99" s="237">
        <v>51.708579999999998</v>
      </c>
      <c r="E99" s="237">
        <v>39.177070000000001</v>
      </c>
      <c r="F99" s="237" t="s">
        <v>9905</v>
      </c>
      <c r="G99" s="220">
        <v>18</v>
      </c>
      <c r="H99" s="237">
        <v>4</v>
      </c>
      <c r="I99" s="237">
        <v>3</v>
      </c>
      <c r="J99" s="237">
        <v>0</v>
      </c>
      <c r="K99" s="237">
        <v>0</v>
      </c>
      <c r="L99" s="237">
        <v>0</v>
      </c>
      <c r="M99" s="237">
        <v>0</v>
      </c>
      <c r="N99" s="237">
        <v>0</v>
      </c>
      <c r="O99" s="237">
        <v>0</v>
      </c>
      <c r="P99" s="237" t="s">
        <v>9931</v>
      </c>
      <c r="Q99" s="237" t="s">
        <v>9973</v>
      </c>
      <c r="R99" s="266" t="s">
        <v>1303</v>
      </c>
    </row>
    <row r="100" spans="1:18" ht="25.5" x14ac:dyDescent="0.2">
      <c r="A100" s="262">
        <f t="shared" si="1"/>
        <v>95</v>
      </c>
      <c r="B100" s="267" t="s">
        <v>1304</v>
      </c>
      <c r="C100" s="229" t="s">
        <v>10039</v>
      </c>
      <c r="D100" s="237" t="s">
        <v>1305</v>
      </c>
      <c r="E100" s="237" t="s">
        <v>1306</v>
      </c>
      <c r="F100" s="237" t="s">
        <v>9905</v>
      </c>
      <c r="G100" s="220">
        <v>40</v>
      </c>
      <c r="H100" s="237">
        <v>4</v>
      </c>
      <c r="I100" s="237">
        <v>3</v>
      </c>
      <c r="J100" s="237">
        <v>0</v>
      </c>
      <c r="K100" s="237">
        <v>0</v>
      </c>
      <c r="L100" s="237">
        <v>0</v>
      </c>
      <c r="M100" s="237">
        <v>0</v>
      </c>
      <c r="N100" s="237">
        <v>0</v>
      </c>
      <c r="O100" s="237">
        <v>0</v>
      </c>
      <c r="P100" s="237" t="s">
        <v>1307</v>
      </c>
      <c r="Q100" s="237" t="s">
        <v>10040</v>
      </c>
      <c r="R100" s="266" t="s">
        <v>1308</v>
      </c>
    </row>
    <row r="101" spans="1:18" ht="25.5" x14ac:dyDescent="0.2">
      <c r="A101" s="262">
        <f t="shared" si="1"/>
        <v>96</v>
      </c>
      <c r="B101" s="267" t="s">
        <v>1309</v>
      </c>
      <c r="C101" s="229" t="s">
        <v>10041</v>
      </c>
      <c r="D101" s="237">
        <v>51.708872999999997</v>
      </c>
      <c r="E101" s="237">
        <v>39.189103000000003</v>
      </c>
      <c r="F101" s="237" t="s">
        <v>9905</v>
      </c>
      <c r="G101" s="220">
        <v>14</v>
      </c>
      <c r="H101" s="237">
        <v>4</v>
      </c>
      <c r="I101" s="237">
        <v>3</v>
      </c>
      <c r="J101" s="237">
        <v>0</v>
      </c>
      <c r="K101" s="237">
        <v>0</v>
      </c>
      <c r="L101" s="237">
        <v>0</v>
      </c>
      <c r="M101" s="237">
        <v>0</v>
      </c>
      <c r="N101" s="237">
        <v>0</v>
      </c>
      <c r="O101" s="237">
        <v>0</v>
      </c>
      <c r="P101" s="237" t="s">
        <v>1310</v>
      </c>
      <c r="Q101" s="237" t="s">
        <v>10040</v>
      </c>
      <c r="R101" s="266" t="s">
        <v>1311</v>
      </c>
    </row>
    <row r="102" spans="1:18" ht="25.5" x14ac:dyDescent="0.2">
      <c r="A102" s="262">
        <f t="shared" si="1"/>
        <v>97</v>
      </c>
      <c r="B102" s="267" t="s">
        <v>1312</v>
      </c>
      <c r="C102" s="229" t="s">
        <v>10042</v>
      </c>
      <c r="D102" s="237">
        <v>51.709200000000003</v>
      </c>
      <c r="E102" s="237">
        <v>39.175910000000002</v>
      </c>
      <c r="F102" s="237" t="s">
        <v>928</v>
      </c>
      <c r="G102" s="220">
        <v>30</v>
      </c>
      <c r="H102" s="237">
        <v>3</v>
      </c>
      <c r="I102" s="237">
        <v>2.25</v>
      </c>
      <c r="J102" s="237">
        <v>0</v>
      </c>
      <c r="K102" s="237">
        <v>0</v>
      </c>
      <c r="L102" s="237">
        <v>0</v>
      </c>
      <c r="M102" s="237">
        <v>0</v>
      </c>
      <c r="N102" s="237">
        <v>0</v>
      </c>
      <c r="O102" s="237">
        <v>0</v>
      </c>
      <c r="P102" s="237" t="s">
        <v>1313</v>
      </c>
      <c r="Q102" s="237" t="s">
        <v>10043</v>
      </c>
      <c r="R102" s="266" t="s">
        <v>1314</v>
      </c>
    </row>
    <row r="103" spans="1:18" ht="12.75" x14ac:dyDescent="0.2">
      <c r="A103" s="262">
        <f t="shared" si="1"/>
        <v>98</v>
      </c>
      <c r="B103" s="267" t="s">
        <v>1315</v>
      </c>
      <c r="C103" s="229" t="s">
        <v>10044</v>
      </c>
      <c r="D103" s="237" t="s">
        <v>1316</v>
      </c>
      <c r="E103" s="237" t="s">
        <v>1317</v>
      </c>
      <c r="F103" s="237" t="s">
        <v>9905</v>
      </c>
      <c r="G103" s="220">
        <v>55</v>
      </c>
      <c r="H103" s="237">
        <v>0</v>
      </c>
      <c r="I103" s="237">
        <v>0</v>
      </c>
      <c r="J103" s="237">
        <v>0</v>
      </c>
      <c r="K103" s="237">
        <v>0</v>
      </c>
      <c r="L103" s="237">
        <v>1</v>
      </c>
      <c r="M103" s="237">
        <v>8</v>
      </c>
      <c r="N103" s="237">
        <v>0</v>
      </c>
      <c r="O103" s="237">
        <v>0</v>
      </c>
      <c r="P103" s="237" t="s">
        <v>9931</v>
      </c>
      <c r="Q103" s="237" t="s">
        <v>10045</v>
      </c>
      <c r="R103" s="266" t="s">
        <v>1318</v>
      </c>
    </row>
    <row r="104" spans="1:18" ht="38.25" x14ac:dyDescent="0.2">
      <c r="A104" s="262">
        <f t="shared" si="1"/>
        <v>99</v>
      </c>
      <c r="B104" s="267" t="s">
        <v>1319</v>
      </c>
      <c r="C104" s="229" t="s">
        <v>10046</v>
      </c>
      <c r="D104" s="237" t="s">
        <v>1320</v>
      </c>
      <c r="E104" s="237" t="s">
        <v>1321</v>
      </c>
      <c r="F104" s="237" t="s">
        <v>9905</v>
      </c>
      <c r="G104" s="220">
        <v>45</v>
      </c>
      <c r="H104" s="237">
        <v>0</v>
      </c>
      <c r="I104" s="237">
        <v>0</v>
      </c>
      <c r="J104" s="237">
        <v>0</v>
      </c>
      <c r="K104" s="237">
        <v>0</v>
      </c>
      <c r="L104" s="237">
        <v>1</v>
      </c>
      <c r="M104" s="237">
        <v>8</v>
      </c>
      <c r="N104" s="237">
        <v>0</v>
      </c>
      <c r="O104" s="237">
        <v>0</v>
      </c>
      <c r="P104" s="237" t="s">
        <v>9931</v>
      </c>
      <c r="Q104" s="237" t="s">
        <v>10011</v>
      </c>
      <c r="R104" s="266" t="s">
        <v>1322</v>
      </c>
    </row>
    <row r="105" spans="1:18" ht="25.5" x14ac:dyDescent="0.2">
      <c r="A105" s="262">
        <f t="shared" si="1"/>
        <v>100</v>
      </c>
      <c r="B105" s="267" t="s">
        <v>1323</v>
      </c>
      <c r="C105" s="229" t="s">
        <v>10047</v>
      </c>
      <c r="D105" s="237" t="s">
        <v>1324</v>
      </c>
      <c r="E105" s="237" t="s">
        <v>1325</v>
      </c>
      <c r="F105" s="237" t="s">
        <v>928</v>
      </c>
      <c r="G105" s="220">
        <v>2</v>
      </c>
      <c r="H105" s="237">
        <v>1</v>
      </c>
      <c r="I105" s="237">
        <v>0.75</v>
      </c>
      <c r="J105" s="237">
        <v>0</v>
      </c>
      <c r="K105" s="237">
        <v>0</v>
      </c>
      <c r="L105" s="237">
        <v>0</v>
      </c>
      <c r="M105" s="237">
        <v>0</v>
      </c>
      <c r="N105" s="237">
        <v>0</v>
      </c>
      <c r="O105" s="237">
        <v>0</v>
      </c>
      <c r="P105" s="237" t="s">
        <v>1326</v>
      </c>
      <c r="Q105" s="237" t="s">
        <v>10048</v>
      </c>
      <c r="R105" s="266" t="s">
        <v>1327</v>
      </c>
    </row>
    <row r="106" spans="1:18" ht="51" x14ac:dyDescent="0.2">
      <c r="A106" s="262">
        <f t="shared" si="1"/>
        <v>101</v>
      </c>
      <c r="B106" s="267" t="s">
        <v>1328</v>
      </c>
      <c r="C106" s="229" t="s">
        <v>10049</v>
      </c>
      <c r="D106" s="237" t="s">
        <v>1329</v>
      </c>
      <c r="E106" s="237" t="s">
        <v>1330</v>
      </c>
      <c r="F106" s="237" t="s">
        <v>9905</v>
      </c>
      <c r="G106" s="220">
        <v>30</v>
      </c>
      <c r="H106" s="237">
        <v>3</v>
      </c>
      <c r="I106" s="237">
        <v>2.25</v>
      </c>
      <c r="J106" s="237">
        <v>0</v>
      </c>
      <c r="K106" s="237">
        <v>0</v>
      </c>
      <c r="L106" s="237">
        <v>0</v>
      </c>
      <c r="M106" s="237">
        <v>0</v>
      </c>
      <c r="N106" s="237">
        <v>0</v>
      </c>
      <c r="O106" s="237">
        <v>0</v>
      </c>
      <c r="P106" s="237" t="s">
        <v>1331</v>
      </c>
      <c r="Q106" s="237" t="s">
        <v>10007</v>
      </c>
      <c r="R106" s="266" t="s">
        <v>1332</v>
      </c>
    </row>
    <row r="107" spans="1:18" ht="25.5" x14ac:dyDescent="0.2">
      <c r="A107" s="262">
        <f t="shared" si="1"/>
        <v>102</v>
      </c>
      <c r="B107" s="267" t="s">
        <v>1333</v>
      </c>
      <c r="C107" s="229" t="s">
        <v>10050</v>
      </c>
      <c r="D107" s="237" t="s">
        <v>1334</v>
      </c>
      <c r="E107" s="237" t="s">
        <v>1335</v>
      </c>
      <c r="F107" s="237" t="s">
        <v>9905</v>
      </c>
      <c r="G107" s="220">
        <v>100</v>
      </c>
      <c r="H107" s="237">
        <v>1</v>
      </c>
      <c r="I107" s="237">
        <v>0.75</v>
      </c>
      <c r="J107" s="237">
        <v>0</v>
      </c>
      <c r="K107" s="237">
        <v>0</v>
      </c>
      <c r="L107" s="237">
        <v>0</v>
      </c>
      <c r="M107" s="237">
        <v>0</v>
      </c>
      <c r="N107" s="237">
        <v>0</v>
      </c>
      <c r="O107" s="237">
        <v>0</v>
      </c>
      <c r="P107" s="237" t="s">
        <v>1336</v>
      </c>
      <c r="Q107" s="237" t="s">
        <v>10051</v>
      </c>
      <c r="R107" s="266" t="s">
        <v>1337</v>
      </c>
    </row>
    <row r="108" spans="1:18" ht="25.5" x14ac:dyDescent="0.2">
      <c r="A108" s="262">
        <f t="shared" si="1"/>
        <v>103</v>
      </c>
      <c r="B108" s="267" t="s">
        <v>1338</v>
      </c>
      <c r="C108" s="229" t="s">
        <v>10052</v>
      </c>
      <c r="D108" s="237" t="s">
        <v>1339</v>
      </c>
      <c r="E108" s="237" t="s">
        <v>1340</v>
      </c>
      <c r="F108" s="237" t="s">
        <v>9905</v>
      </c>
      <c r="G108" s="220">
        <v>30</v>
      </c>
      <c r="H108" s="237">
        <v>3</v>
      </c>
      <c r="I108" s="237">
        <v>2.25</v>
      </c>
      <c r="J108" s="237">
        <v>0</v>
      </c>
      <c r="K108" s="237">
        <v>0</v>
      </c>
      <c r="L108" s="237">
        <v>0</v>
      </c>
      <c r="M108" s="237">
        <v>0</v>
      </c>
      <c r="N108" s="237">
        <v>0</v>
      </c>
      <c r="O108" s="237">
        <v>0</v>
      </c>
      <c r="P108" s="237" t="s">
        <v>9931</v>
      </c>
      <c r="Q108" s="237" t="s">
        <v>10051</v>
      </c>
      <c r="R108" s="266" t="s">
        <v>1341</v>
      </c>
    </row>
    <row r="109" spans="1:18" ht="25.5" x14ac:dyDescent="0.2">
      <c r="A109" s="262">
        <f t="shared" si="1"/>
        <v>104</v>
      </c>
      <c r="B109" s="267" t="s">
        <v>1342</v>
      </c>
      <c r="C109" s="229" t="s">
        <v>10053</v>
      </c>
      <c r="D109" s="237" t="s">
        <v>1343</v>
      </c>
      <c r="E109" s="237" t="s">
        <v>1344</v>
      </c>
      <c r="F109" s="237" t="s">
        <v>9905</v>
      </c>
      <c r="G109" s="220">
        <v>100</v>
      </c>
      <c r="H109" s="237">
        <v>1</v>
      </c>
      <c r="I109" s="237">
        <v>0.75</v>
      </c>
      <c r="J109" s="237">
        <v>0</v>
      </c>
      <c r="K109" s="237">
        <v>0</v>
      </c>
      <c r="L109" s="237">
        <v>0</v>
      </c>
      <c r="M109" s="237">
        <v>0</v>
      </c>
      <c r="N109" s="237">
        <v>0</v>
      </c>
      <c r="O109" s="237">
        <v>0</v>
      </c>
      <c r="P109" s="237" t="s">
        <v>1345</v>
      </c>
      <c r="Q109" s="237" t="s">
        <v>10051</v>
      </c>
      <c r="R109" s="266" t="s">
        <v>1346</v>
      </c>
    </row>
    <row r="110" spans="1:18" ht="25.5" x14ac:dyDescent="0.2">
      <c r="A110" s="262">
        <f t="shared" si="1"/>
        <v>105</v>
      </c>
      <c r="B110" s="267" t="s">
        <v>1347</v>
      </c>
      <c r="C110" s="229" t="s">
        <v>10054</v>
      </c>
      <c r="D110" s="237" t="s">
        <v>1348</v>
      </c>
      <c r="E110" s="237" t="s">
        <v>1349</v>
      </c>
      <c r="F110" s="237" t="s">
        <v>9905</v>
      </c>
      <c r="G110" s="220">
        <v>35</v>
      </c>
      <c r="H110" s="237">
        <v>5</v>
      </c>
      <c r="I110" s="237">
        <v>3.75</v>
      </c>
      <c r="J110" s="237">
        <v>0</v>
      </c>
      <c r="K110" s="237">
        <v>0</v>
      </c>
      <c r="L110" s="237">
        <v>0</v>
      </c>
      <c r="M110" s="237">
        <v>0</v>
      </c>
      <c r="N110" s="237">
        <v>0</v>
      </c>
      <c r="O110" s="237">
        <v>0</v>
      </c>
      <c r="P110" s="237" t="s">
        <v>1350</v>
      </c>
      <c r="Q110" s="237" t="s">
        <v>9992</v>
      </c>
      <c r="R110" s="266" t="s">
        <v>1351</v>
      </c>
    </row>
    <row r="111" spans="1:18" ht="25.5" x14ac:dyDescent="0.2">
      <c r="A111" s="262">
        <f t="shared" si="1"/>
        <v>106</v>
      </c>
      <c r="B111" s="267" t="s">
        <v>1352</v>
      </c>
      <c r="C111" s="229" t="s">
        <v>10055</v>
      </c>
      <c r="D111" s="237" t="s">
        <v>1353</v>
      </c>
      <c r="E111" s="237" t="s">
        <v>1354</v>
      </c>
      <c r="F111" s="237" t="s">
        <v>9905</v>
      </c>
      <c r="G111" s="220">
        <v>25</v>
      </c>
      <c r="H111" s="237">
        <v>2</v>
      </c>
      <c r="I111" s="237">
        <v>1.5</v>
      </c>
      <c r="J111" s="237">
        <v>0</v>
      </c>
      <c r="K111" s="237">
        <v>0</v>
      </c>
      <c r="L111" s="237">
        <v>0</v>
      </c>
      <c r="M111" s="237">
        <v>0</v>
      </c>
      <c r="N111" s="237">
        <v>0</v>
      </c>
      <c r="O111" s="237">
        <v>0</v>
      </c>
      <c r="P111" s="237" t="s">
        <v>1355</v>
      </c>
      <c r="Q111" s="237" t="s">
        <v>10056</v>
      </c>
      <c r="R111" s="266" t="s">
        <v>1356</v>
      </c>
    </row>
    <row r="112" spans="1:18" ht="25.5" x14ac:dyDescent="0.2">
      <c r="A112" s="262">
        <f t="shared" si="1"/>
        <v>107</v>
      </c>
      <c r="B112" s="267" t="s">
        <v>1357</v>
      </c>
      <c r="C112" s="229" t="s">
        <v>10057</v>
      </c>
      <c r="D112" s="237" t="s">
        <v>1358</v>
      </c>
      <c r="E112" s="237" t="s">
        <v>1359</v>
      </c>
      <c r="F112" s="237" t="s">
        <v>9905</v>
      </c>
      <c r="G112" s="220">
        <v>100</v>
      </c>
      <c r="H112" s="237">
        <v>1</v>
      </c>
      <c r="I112" s="237">
        <v>0.75</v>
      </c>
      <c r="J112" s="237">
        <v>0</v>
      </c>
      <c r="K112" s="237">
        <v>0</v>
      </c>
      <c r="L112" s="237">
        <v>0</v>
      </c>
      <c r="M112" s="237">
        <v>0</v>
      </c>
      <c r="N112" s="237">
        <v>0</v>
      </c>
      <c r="O112" s="237">
        <v>0</v>
      </c>
      <c r="P112" s="237" t="s">
        <v>1360</v>
      </c>
      <c r="Q112" s="237" t="s">
        <v>10058</v>
      </c>
      <c r="R112" s="266" t="s">
        <v>1361</v>
      </c>
    </row>
    <row r="113" spans="1:18" ht="25.5" x14ac:dyDescent="0.2">
      <c r="A113" s="262">
        <f t="shared" si="1"/>
        <v>108</v>
      </c>
      <c r="B113" s="267" t="s">
        <v>1362</v>
      </c>
      <c r="C113" s="229" t="s">
        <v>10059</v>
      </c>
      <c r="D113" s="237" t="s">
        <v>1363</v>
      </c>
      <c r="E113" s="237" t="s">
        <v>1364</v>
      </c>
      <c r="F113" s="237" t="s">
        <v>9905</v>
      </c>
      <c r="G113" s="220">
        <v>84</v>
      </c>
      <c r="H113" s="237">
        <v>1</v>
      </c>
      <c r="I113" s="237">
        <v>0.75</v>
      </c>
      <c r="J113" s="237">
        <v>0</v>
      </c>
      <c r="K113" s="237">
        <v>0</v>
      </c>
      <c r="L113" s="237">
        <v>1</v>
      </c>
      <c r="M113" s="237">
        <v>8</v>
      </c>
      <c r="N113" s="237">
        <v>0</v>
      </c>
      <c r="O113" s="237">
        <v>0</v>
      </c>
      <c r="P113" s="237" t="s">
        <v>1365</v>
      </c>
      <c r="Q113" s="237" t="s">
        <v>10060</v>
      </c>
      <c r="R113" s="266" t="s">
        <v>1366</v>
      </c>
    </row>
    <row r="114" spans="1:18" ht="76.5" x14ac:dyDescent="0.2">
      <c r="A114" s="262">
        <f t="shared" si="1"/>
        <v>109</v>
      </c>
      <c r="B114" s="267" t="s">
        <v>1367</v>
      </c>
      <c r="C114" s="229" t="s">
        <v>10061</v>
      </c>
      <c r="D114" s="237" t="s">
        <v>1368</v>
      </c>
      <c r="E114" s="237" t="s">
        <v>1369</v>
      </c>
      <c r="F114" s="237" t="s">
        <v>9905</v>
      </c>
      <c r="G114" s="220">
        <v>50</v>
      </c>
      <c r="H114" s="237">
        <v>8</v>
      </c>
      <c r="I114" s="237">
        <v>6</v>
      </c>
      <c r="J114" s="237">
        <v>0</v>
      </c>
      <c r="K114" s="237">
        <v>0</v>
      </c>
      <c r="L114" s="237">
        <v>0</v>
      </c>
      <c r="M114" s="237">
        <v>0</v>
      </c>
      <c r="N114" s="237">
        <v>0</v>
      </c>
      <c r="O114" s="237">
        <v>0</v>
      </c>
      <c r="P114" s="237" t="s">
        <v>1370</v>
      </c>
      <c r="Q114" s="237" t="s">
        <v>10062</v>
      </c>
      <c r="R114" s="266" t="s">
        <v>1371</v>
      </c>
    </row>
    <row r="115" spans="1:18" ht="25.5" x14ac:dyDescent="0.2">
      <c r="A115" s="262">
        <f t="shared" si="1"/>
        <v>110</v>
      </c>
      <c r="B115" s="267" t="s">
        <v>1372</v>
      </c>
      <c r="C115" s="229" t="s">
        <v>10063</v>
      </c>
      <c r="D115" s="237" t="s">
        <v>1373</v>
      </c>
      <c r="E115" s="237" t="s">
        <v>1374</v>
      </c>
      <c r="F115" s="237" t="s">
        <v>9905</v>
      </c>
      <c r="G115" s="220">
        <v>90</v>
      </c>
      <c r="H115" s="237">
        <v>0</v>
      </c>
      <c r="I115" s="237">
        <v>0</v>
      </c>
      <c r="J115" s="237">
        <v>0</v>
      </c>
      <c r="K115" s="237">
        <v>0</v>
      </c>
      <c r="L115" s="237">
        <v>2</v>
      </c>
      <c r="M115" s="237">
        <v>16</v>
      </c>
      <c r="N115" s="237">
        <v>0</v>
      </c>
      <c r="O115" s="237">
        <v>0</v>
      </c>
      <c r="P115" s="237" t="s">
        <v>1375</v>
      </c>
      <c r="Q115" s="237" t="s">
        <v>10056</v>
      </c>
      <c r="R115" s="266" t="s">
        <v>1376</v>
      </c>
    </row>
    <row r="116" spans="1:18" ht="25.5" x14ac:dyDescent="0.2">
      <c r="A116" s="262">
        <f t="shared" si="1"/>
        <v>111</v>
      </c>
      <c r="B116" s="267" t="s">
        <v>1377</v>
      </c>
      <c r="C116" s="229" t="s">
        <v>10064</v>
      </c>
      <c r="D116" s="237" t="s">
        <v>1378</v>
      </c>
      <c r="E116" s="237" t="s">
        <v>1379</v>
      </c>
      <c r="F116" s="237" t="s">
        <v>9905</v>
      </c>
      <c r="G116" s="220">
        <v>35</v>
      </c>
      <c r="H116" s="237">
        <v>5</v>
      </c>
      <c r="I116" s="237">
        <v>3.75</v>
      </c>
      <c r="J116" s="237">
        <v>0</v>
      </c>
      <c r="K116" s="237">
        <v>0</v>
      </c>
      <c r="L116" s="237">
        <v>0</v>
      </c>
      <c r="M116" s="237">
        <v>0</v>
      </c>
      <c r="N116" s="237">
        <v>0</v>
      </c>
      <c r="O116" s="237">
        <v>0</v>
      </c>
      <c r="P116" s="237" t="s">
        <v>1380</v>
      </c>
      <c r="Q116" s="237" t="s">
        <v>10062</v>
      </c>
      <c r="R116" s="266" t="s">
        <v>1381</v>
      </c>
    </row>
    <row r="117" spans="1:18" ht="25.5" x14ac:dyDescent="0.2">
      <c r="A117" s="262">
        <f t="shared" si="1"/>
        <v>112</v>
      </c>
      <c r="B117" s="267" t="s">
        <v>1382</v>
      </c>
      <c r="C117" s="229" t="s">
        <v>10065</v>
      </c>
      <c r="D117" s="237" t="s">
        <v>1383</v>
      </c>
      <c r="E117" s="237" t="s">
        <v>1384</v>
      </c>
      <c r="F117" s="237" t="s">
        <v>9905</v>
      </c>
      <c r="G117" s="220">
        <v>90</v>
      </c>
      <c r="H117" s="237">
        <v>7</v>
      </c>
      <c r="I117" s="237">
        <v>5.25</v>
      </c>
      <c r="J117" s="237">
        <v>0</v>
      </c>
      <c r="K117" s="237">
        <v>0</v>
      </c>
      <c r="L117" s="237">
        <v>0</v>
      </c>
      <c r="M117" s="237">
        <v>0</v>
      </c>
      <c r="N117" s="237">
        <v>0</v>
      </c>
      <c r="O117" s="237">
        <v>0</v>
      </c>
      <c r="P117" s="237" t="s">
        <v>1385</v>
      </c>
      <c r="Q117" s="237" t="s">
        <v>10056</v>
      </c>
      <c r="R117" s="266" t="s">
        <v>1386</v>
      </c>
    </row>
    <row r="118" spans="1:18" ht="12.75" x14ac:dyDescent="0.2">
      <c r="A118" s="262">
        <f t="shared" si="1"/>
        <v>113</v>
      </c>
      <c r="B118" s="267" t="s">
        <v>1387</v>
      </c>
      <c r="C118" s="229" t="s">
        <v>10066</v>
      </c>
      <c r="D118" s="237" t="s">
        <v>1388</v>
      </c>
      <c r="E118" s="237" t="s">
        <v>1389</v>
      </c>
      <c r="F118" s="237" t="s">
        <v>9905</v>
      </c>
      <c r="G118" s="220">
        <v>25</v>
      </c>
      <c r="H118" s="237">
        <v>3</v>
      </c>
      <c r="I118" s="237">
        <v>2.25</v>
      </c>
      <c r="J118" s="237">
        <v>0</v>
      </c>
      <c r="K118" s="237">
        <v>0</v>
      </c>
      <c r="L118" s="237">
        <v>0</v>
      </c>
      <c r="M118" s="237">
        <v>0</v>
      </c>
      <c r="N118" s="237">
        <v>0</v>
      </c>
      <c r="O118" s="237">
        <v>0</v>
      </c>
      <c r="P118" s="237" t="s">
        <v>9931</v>
      </c>
      <c r="Q118" s="237" t="s">
        <v>10067</v>
      </c>
      <c r="R118" s="266" t="s">
        <v>1390</v>
      </c>
    </row>
    <row r="119" spans="1:18" ht="38.25" x14ac:dyDescent="0.2">
      <c r="A119" s="262">
        <f t="shared" si="1"/>
        <v>114</v>
      </c>
      <c r="B119" s="267" t="s">
        <v>1391</v>
      </c>
      <c r="C119" s="229" t="s">
        <v>10068</v>
      </c>
      <c r="D119" s="237" t="s">
        <v>1392</v>
      </c>
      <c r="E119" s="237" t="s">
        <v>1393</v>
      </c>
      <c r="F119" s="237" t="s">
        <v>928</v>
      </c>
      <c r="G119" s="220">
        <v>90</v>
      </c>
      <c r="H119" s="237">
        <v>9</v>
      </c>
      <c r="I119" s="237">
        <v>0</v>
      </c>
      <c r="J119" s="237">
        <v>0</v>
      </c>
      <c r="K119" s="237">
        <v>0</v>
      </c>
      <c r="L119" s="237">
        <v>1</v>
      </c>
      <c r="M119" s="237">
        <v>8</v>
      </c>
      <c r="N119" s="237">
        <v>0</v>
      </c>
      <c r="O119" s="237">
        <v>0</v>
      </c>
      <c r="P119" s="237" t="s">
        <v>1394</v>
      </c>
      <c r="Q119" s="237" t="s">
        <v>9924</v>
      </c>
      <c r="R119" s="266" t="s">
        <v>9755</v>
      </c>
    </row>
    <row r="120" spans="1:18" ht="63.75" x14ac:dyDescent="0.2">
      <c r="A120" s="262">
        <f t="shared" si="1"/>
        <v>115</v>
      </c>
      <c r="B120" s="267" t="s">
        <v>1395</v>
      </c>
      <c r="C120" s="229" t="s">
        <v>10069</v>
      </c>
      <c r="D120" s="237" t="s">
        <v>1396</v>
      </c>
      <c r="E120" s="237" t="s">
        <v>1397</v>
      </c>
      <c r="F120" s="237" t="s">
        <v>9905</v>
      </c>
      <c r="G120" s="220">
        <v>70</v>
      </c>
      <c r="H120" s="237">
        <v>3</v>
      </c>
      <c r="I120" s="237">
        <v>2.25</v>
      </c>
      <c r="J120" s="237">
        <v>0</v>
      </c>
      <c r="K120" s="237">
        <v>0</v>
      </c>
      <c r="L120" s="237">
        <v>1</v>
      </c>
      <c r="M120" s="237">
        <v>8</v>
      </c>
      <c r="N120" s="237">
        <v>0</v>
      </c>
      <c r="O120" s="237">
        <v>0</v>
      </c>
      <c r="P120" s="237" t="s">
        <v>1398</v>
      </c>
      <c r="Q120" s="237" t="s">
        <v>10007</v>
      </c>
      <c r="R120" s="266" t="s">
        <v>1399</v>
      </c>
    </row>
    <row r="121" spans="1:18" ht="114.75" x14ac:dyDescent="0.2">
      <c r="A121" s="262">
        <f t="shared" si="1"/>
        <v>116</v>
      </c>
      <c r="B121" s="267" t="s">
        <v>1400</v>
      </c>
      <c r="C121" s="229" t="s">
        <v>10070</v>
      </c>
      <c r="D121" s="237" t="s">
        <v>1401</v>
      </c>
      <c r="E121" s="237" t="s">
        <v>1402</v>
      </c>
      <c r="F121" s="237" t="s">
        <v>9905</v>
      </c>
      <c r="G121" s="220">
        <v>35</v>
      </c>
      <c r="H121" s="237">
        <v>5</v>
      </c>
      <c r="I121" s="237">
        <v>3.75</v>
      </c>
      <c r="J121" s="237">
        <v>0</v>
      </c>
      <c r="K121" s="237">
        <v>0</v>
      </c>
      <c r="L121" s="237">
        <v>0</v>
      </c>
      <c r="M121" s="237">
        <v>0</v>
      </c>
      <c r="N121" s="237">
        <v>0</v>
      </c>
      <c r="O121" s="237">
        <v>0</v>
      </c>
      <c r="P121" s="237" t="s">
        <v>1403</v>
      </c>
      <c r="Q121" s="237" t="s">
        <v>10071</v>
      </c>
      <c r="R121" s="266" t="s">
        <v>1404</v>
      </c>
    </row>
    <row r="122" spans="1:18" ht="38.25" x14ac:dyDescent="0.2">
      <c r="A122" s="262">
        <f t="shared" si="1"/>
        <v>117</v>
      </c>
      <c r="B122" s="267" t="s">
        <v>1405</v>
      </c>
      <c r="C122" s="229" t="s">
        <v>10072</v>
      </c>
      <c r="D122" s="237" t="s">
        <v>1406</v>
      </c>
      <c r="E122" s="237" t="s">
        <v>1407</v>
      </c>
      <c r="F122" s="237" t="s">
        <v>928</v>
      </c>
      <c r="G122" s="220">
        <v>50</v>
      </c>
      <c r="H122" s="237">
        <v>1</v>
      </c>
      <c r="I122" s="237">
        <v>4</v>
      </c>
      <c r="J122" s="237">
        <v>0</v>
      </c>
      <c r="K122" s="237">
        <v>0</v>
      </c>
      <c r="L122" s="237">
        <v>1</v>
      </c>
      <c r="M122" s="237">
        <v>8</v>
      </c>
      <c r="N122" s="237">
        <v>0</v>
      </c>
      <c r="O122" s="237">
        <v>0</v>
      </c>
      <c r="P122" s="237" t="s">
        <v>1408</v>
      </c>
      <c r="Q122" s="237" t="s">
        <v>10022</v>
      </c>
      <c r="R122" s="266" t="s">
        <v>1409</v>
      </c>
    </row>
    <row r="123" spans="1:18" ht="25.5" x14ac:dyDescent="0.2">
      <c r="A123" s="262">
        <f t="shared" si="1"/>
        <v>118</v>
      </c>
      <c r="B123" s="267" t="s">
        <v>1410</v>
      </c>
      <c r="C123" s="229" t="s">
        <v>10073</v>
      </c>
      <c r="D123" s="237" t="s">
        <v>1411</v>
      </c>
      <c r="E123" s="237" t="s">
        <v>1412</v>
      </c>
      <c r="F123" s="237" t="s">
        <v>9905</v>
      </c>
      <c r="G123" s="220">
        <v>36</v>
      </c>
      <c r="H123" s="237">
        <v>3</v>
      </c>
      <c r="I123" s="237">
        <v>2.25</v>
      </c>
      <c r="J123" s="237">
        <v>0</v>
      </c>
      <c r="K123" s="237">
        <v>0</v>
      </c>
      <c r="L123" s="237">
        <v>0</v>
      </c>
      <c r="M123" s="237">
        <v>0</v>
      </c>
      <c r="N123" s="237">
        <v>0</v>
      </c>
      <c r="O123" s="237">
        <v>0</v>
      </c>
      <c r="P123" s="237" t="s">
        <v>9931</v>
      </c>
      <c r="Q123" s="237" t="s">
        <v>1055</v>
      </c>
      <c r="R123" s="266" t="s">
        <v>1413</v>
      </c>
    </row>
    <row r="124" spans="1:18" ht="12.75" x14ac:dyDescent="0.2">
      <c r="A124" s="262">
        <f t="shared" si="1"/>
        <v>119</v>
      </c>
      <c r="B124" s="267" t="s">
        <v>1414</v>
      </c>
      <c r="C124" s="229" t="s">
        <v>10916</v>
      </c>
      <c r="D124" s="237" t="s">
        <v>1415</v>
      </c>
      <c r="E124" s="237" t="s">
        <v>1416</v>
      </c>
      <c r="F124" s="237" t="s">
        <v>928</v>
      </c>
      <c r="G124" s="220">
        <v>50</v>
      </c>
      <c r="H124" s="237">
        <v>0</v>
      </c>
      <c r="I124" s="237">
        <v>0</v>
      </c>
      <c r="J124" s="237">
        <v>0</v>
      </c>
      <c r="K124" s="237">
        <v>0</v>
      </c>
      <c r="L124" s="237">
        <v>1</v>
      </c>
      <c r="M124" s="237">
        <v>8</v>
      </c>
      <c r="N124" s="237">
        <v>0</v>
      </c>
      <c r="O124" s="237">
        <v>0</v>
      </c>
      <c r="P124" s="237" t="s">
        <v>9931</v>
      </c>
      <c r="Q124" s="237" t="s">
        <v>10074</v>
      </c>
      <c r="R124" s="266" t="s">
        <v>1417</v>
      </c>
    </row>
    <row r="125" spans="1:18" ht="25.5" x14ac:dyDescent="0.2">
      <c r="A125" s="262">
        <f t="shared" si="1"/>
        <v>120</v>
      </c>
      <c r="B125" s="267" t="s">
        <v>1418</v>
      </c>
      <c r="C125" s="229" t="s">
        <v>10075</v>
      </c>
      <c r="D125" s="237" t="s">
        <v>1419</v>
      </c>
      <c r="E125" s="237" t="s">
        <v>1420</v>
      </c>
      <c r="F125" s="237" t="s">
        <v>9905</v>
      </c>
      <c r="G125" s="220">
        <v>36</v>
      </c>
      <c r="H125" s="237">
        <v>3</v>
      </c>
      <c r="I125" s="237">
        <v>2.25</v>
      </c>
      <c r="J125" s="237">
        <v>0</v>
      </c>
      <c r="K125" s="237">
        <v>0</v>
      </c>
      <c r="L125" s="237">
        <v>0</v>
      </c>
      <c r="M125" s="237">
        <v>0</v>
      </c>
      <c r="N125" s="237">
        <v>0</v>
      </c>
      <c r="O125" s="237">
        <v>0</v>
      </c>
      <c r="P125" s="237" t="s">
        <v>9931</v>
      </c>
      <c r="Q125" s="237" t="s">
        <v>1055</v>
      </c>
      <c r="R125" s="266" t="s">
        <v>10076</v>
      </c>
    </row>
    <row r="126" spans="1:18" ht="12.75" x14ac:dyDescent="0.2">
      <c r="A126" s="262">
        <f t="shared" si="1"/>
        <v>121</v>
      </c>
      <c r="B126" s="267" t="s">
        <v>1421</v>
      </c>
      <c r="C126" s="229" t="s">
        <v>10077</v>
      </c>
      <c r="D126" s="237" t="s">
        <v>1422</v>
      </c>
      <c r="E126" s="237" t="s">
        <v>1423</v>
      </c>
      <c r="F126" s="237" t="s">
        <v>928</v>
      </c>
      <c r="G126" s="220">
        <v>100</v>
      </c>
      <c r="H126" s="237">
        <v>3</v>
      </c>
      <c r="I126" s="237">
        <v>2.25</v>
      </c>
      <c r="J126" s="237">
        <v>0</v>
      </c>
      <c r="K126" s="237">
        <v>0</v>
      </c>
      <c r="L126" s="237">
        <v>0</v>
      </c>
      <c r="M126" s="237">
        <v>0</v>
      </c>
      <c r="N126" s="237">
        <v>0</v>
      </c>
      <c r="O126" s="237">
        <v>0</v>
      </c>
      <c r="P126" s="237" t="s">
        <v>9931</v>
      </c>
      <c r="Q126" s="237" t="s">
        <v>10078</v>
      </c>
      <c r="R126" s="266" t="s">
        <v>1424</v>
      </c>
    </row>
    <row r="127" spans="1:18" ht="25.5" x14ac:dyDescent="0.2">
      <c r="A127" s="262">
        <f t="shared" si="1"/>
        <v>122</v>
      </c>
      <c r="B127" s="267" t="s">
        <v>1425</v>
      </c>
      <c r="C127" s="229" t="s">
        <v>10079</v>
      </c>
      <c r="D127" s="237" t="s">
        <v>1426</v>
      </c>
      <c r="E127" s="237" t="s">
        <v>1427</v>
      </c>
      <c r="F127" s="237" t="s">
        <v>9905</v>
      </c>
      <c r="G127" s="220">
        <v>100</v>
      </c>
      <c r="H127" s="237">
        <v>3</v>
      </c>
      <c r="I127" s="237">
        <v>2.25</v>
      </c>
      <c r="J127" s="237">
        <v>0</v>
      </c>
      <c r="K127" s="237">
        <v>0</v>
      </c>
      <c r="L127" s="237">
        <v>0</v>
      </c>
      <c r="M127" s="237">
        <v>0</v>
      </c>
      <c r="N127" s="237">
        <v>0</v>
      </c>
      <c r="O127" s="237">
        <v>0</v>
      </c>
      <c r="P127" s="237" t="s">
        <v>1428</v>
      </c>
      <c r="Q127" s="237" t="s">
        <v>10048</v>
      </c>
      <c r="R127" s="266" t="s">
        <v>1429</v>
      </c>
    </row>
    <row r="128" spans="1:18" ht="63.75" x14ac:dyDescent="0.2">
      <c r="A128" s="262">
        <f t="shared" si="1"/>
        <v>123</v>
      </c>
      <c r="B128" s="267" t="s">
        <v>1430</v>
      </c>
      <c r="C128" s="229" t="s">
        <v>10080</v>
      </c>
      <c r="D128" s="237" t="s">
        <v>1431</v>
      </c>
      <c r="E128" s="237" t="s">
        <v>1432</v>
      </c>
      <c r="F128" s="237" t="s">
        <v>9905</v>
      </c>
      <c r="G128" s="220">
        <v>75</v>
      </c>
      <c r="H128" s="237">
        <v>3</v>
      </c>
      <c r="I128" s="237">
        <v>2.25</v>
      </c>
      <c r="J128" s="237">
        <v>0</v>
      </c>
      <c r="K128" s="237">
        <v>0</v>
      </c>
      <c r="L128" s="237">
        <v>1</v>
      </c>
      <c r="M128" s="237">
        <v>8</v>
      </c>
      <c r="N128" s="237">
        <v>0</v>
      </c>
      <c r="O128" s="237">
        <v>0</v>
      </c>
      <c r="P128" s="237" t="s">
        <v>9931</v>
      </c>
      <c r="Q128" s="237" t="s">
        <v>10081</v>
      </c>
      <c r="R128" s="266" t="s">
        <v>1433</v>
      </c>
    </row>
    <row r="129" spans="1:18" ht="25.5" x14ac:dyDescent="0.2">
      <c r="A129" s="262">
        <f t="shared" si="1"/>
        <v>124</v>
      </c>
      <c r="B129" s="267" t="s">
        <v>1434</v>
      </c>
      <c r="C129" s="229" t="s">
        <v>10082</v>
      </c>
      <c r="D129" s="237" t="s">
        <v>1435</v>
      </c>
      <c r="E129" s="237" t="s">
        <v>1436</v>
      </c>
      <c r="F129" s="237" t="s">
        <v>9905</v>
      </c>
      <c r="G129" s="220">
        <v>100</v>
      </c>
      <c r="H129" s="237">
        <v>3</v>
      </c>
      <c r="I129" s="237">
        <v>2.25</v>
      </c>
      <c r="J129" s="237">
        <v>0</v>
      </c>
      <c r="K129" s="237">
        <v>0</v>
      </c>
      <c r="L129" s="237">
        <v>0</v>
      </c>
      <c r="M129" s="237">
        <v>0</v>
      </c>
      <c r="N129" s="237">
        <v>0</v>
      </c>
      <c r="O129" s="237">
        <v>0</v>
      </c>
      <c r="P129" s="237" t="s">
        <v>1437</v>
      </c>
      <c r="Q129" s="237" t="s">
        <v>10083</v>
      </c>
      <c r="R129" s="266" t="s">
        <v>1438</v>
      </c>
    </row>
    <row r="130" spans="1:18" ht="12.75" x14ac:dyDescent="0.2">
      <c r="A130" s="262">
        <f t="shared" si="1"/>
        <v>125</v>
      </c>
      <c r="B130" s="267" t="s">
        <v>1439</v>
      </c>
      <c r="C130" s="229" t="s">
        <v>10084</v>
      </c>
      <c r="D130" s="237" t="s">
        <v>1440</v>
      </c>
      <c r="E130" s="237" t="s">
        <v>1441</v>
      </c>
      <c r="F130" s="237" t="s">
        <v>9905</v>
      </c>
      <c r="G130" s="220">
        <v>4</v>
      </c>
      <c r="H130" s="237">
        <v>1</v>
      </c>
      <c r="I130" s="237">
        <v>0.75</v>
      </c>
      <c r="J130" s="237">
        <v>0</v>
      </c>
      <c r="K130" s="237">
        <v>0</v>
      </c>
      <c r="L130" s="237">
        <v>0</v>
      </c>
      <c r="M130" s="237">
        <v>0</v>
      </c>
      <c r="N130" s="237">
        <v>0</v>
      </c>
      <c r="O130" s="237">
        <v>0</v>
      </c>
      <c r="P130" s="237" t="s">
        <v>918</v>
      </c>
      <c r="Q130" s="237" t="s">
        <v>10012</v>
      </c>
      <c r="R130" s="266" t="s">
        <v>1442</v>
      </c>
    </row>
    <row r="131" spans="1:18" ht="12.75" x14ac:dyDescent="0.2">
      <c r="A131" s="262">
        <f t="shared" si="1"/>
        <v>126</v>
      </c>
      <c r="B131" s="267" t="s">
        <v>1443</v>
      </c>
      <c r="C131" s="229" t="s">
        <v>10085</v>
      </c>
      <c r="D131" s="237" t="s">
        <v>1444</v>
      </c>
      <c r="E131" s="237" t="s">
        <v>1445</v>
      </c>
      <c r="F131" s="237" t="s">
        <v>9905</v>
      </c>
      <c r="G131" s="220">
        <v>4</v>
      </c>
      <c r="H131" s="237">
        <v>1</v>
      </c>
      <c r="I131" s="237">
        <v>0.75</v>
      </c>
      <c r="J131" s="237">
        <v>0</v>
      </c>
      <c r="K131" s="237">
        <v>0</v>
      </c>
      <c r="L131" s="237">
        <v>0</v>
      </c>
      <c r="M131" s="237">
        <v>0</v>
      </c>
      <c r="N131" s="237">
        <v>0</v>
      </c>
      <c r="O131" s="237">
        <v>0</v>
      </c>
      <c r="P131" s="237" t="s">
        <v>918</v>
      </c>
      <c r="Q131" s="237" t="s">
        <v>10086</v>
      </c>
      <c r="R131" s="266" t="s">
        <v>1446</v>
      </c>
    </row>
    <row r="132" spans="1:18" ht="63.75" x14ac:dyDescent="0.2">
      <c r="A132" s="262">
        <f t="shared" si="1"/>
        <v>127</v>
      </c>
      <c r="B132" s="267" t="s">
        <v>1447</v>
      </c>
      <c r="C132" s="229" t="s">
        <v>10917</v>
      </c>
      <c r="D132" s="237" t="s">
        <v>1448</v>
      </c>
      <c r="E132" s="237" t="s">
        <v>1449</v>
      </c>
      <c r="F132" s="237" t="s">
        <v>928</v>
      </c>
      <c r="G132" s="220">
        <v>60</v>
      </c>
      <c r="H132" s="237">
        <v>3</v>
      </c>
      <c r="I132" s="237">
        <v>2.25</v>
      </c>
      <c r="J132" s="237">
        <v>0</v>
      </c>
      <c r="K132" s="237">
        <v>0</v>
      </c>
      <c r="L132" s="237">
        <v>1</v>
      </c>
      <c r="M132" s="237">
        <v>8</v>
      </c>
      <c r="N132" s="237">
        <v>0</v>
      </c>
      <c r="O132" s="237">
        <v>0</v>
      </c>
      <c r="P132" s="237" t="s">
        <v>9931</v>
      </c>
      <c r="Q132" s="237" t="s">
        <v>10087</v>
      </c>
      <c r="R132" s="266" t="s">
        <v>2099</v>
      </c>
    </row>
    <row r="133" spans="1:18" ht="51" x14ac:dyDescent="0.2">
      <c r="A133" s="262">
        <f t="shared" si="1"/>
        <v>128</v>
      </c>
      <c r="B133" s="267" t="s">
        <v>1450</v>
      </c>
      <c r="C133" s="229" t="s">
        <v>10088</v>
      </c>
      <c r="D133" s="237" t="s">
        <v>1451</v>
      </c>
      <c r="E133" s="237" t="s">
        <v>1452</v>
      </c>
      <c r="F133" s="237" t="s">
        <v>928</v>
      </c>
      <c r="G133" s="220">
        <v>55</v>
      </c>
      <c r="H133" s="237">
        <v>3</v>
      </c>
      <c r="I133" s="237">
        <v>2.25</v>
      </c>
      <c r="J133" s="237">
        <v>0</v>
      </c>
      <c r="K133" s="237">
        <v>0</v>
      </c>
      <c r="L133" s="237">
        <v>1</v>
      </c>
      <c r="M133" s="237">
        <v>8</v>
      </c>
      <c r="N133" s="237">
        <v>0</v>
      </c>
      <c r="O133" s="237">
        <v>0</v>
      </c>
      <c r="P133" s="237" t="s">
        <v>9931</v>
      </c>
      <c r="Q133" s="237" t="s">
        <v>10087</v>
      </c>
      <c r="R133" s="266" t="s">
        <v>1453</v>
      </c>
    </row>
    <row r="134" spans="1:18" ht="25.5" x14ac:dyDescent="0.2">
      <c r="A134" s="262">
        <f t="shared" si="1"/>
        <v>129</v>
      </c>
      <c r="B134" s="267" t="s">
        <v>1454</v>
      </c>
      <c r="C134" s="229" t="s">
        <v>10089</v>
      </c>
      <c r="D134" s="237" t="s">
        <v>1455</v>
      </c>
      <c r="E134" s="237" t="s">
        <v>1456</v>
      </c>
      <c r="F134" s="237" t="s">
        <v>9905</v>
      </c>
      <c r="G134" s="220">
        <v>55</v>
      </c>
      <c r="H134" s="237">
        <v>3</v>
      </c>
      <c r="I134" s="237">
        <v>0</v>
      </c>
      <c r="J134" s="237">
        <v>0</v>
      </c>
      <c r="K134" s="237">
        <v>0</v>
      </c>
      <c r="L134" s="237">
        <v>1</v>
      </c>
      <c r="M134" s="237">
        <v>8</v>
      </c>
      <c r="N134" s="237">
        <v>0</v>
      </c>
      <c r="O134" s="237">
        <v>0</v>
      </c>
      <c r="P134" s="237" t="s">
        <v>1457</v>
      </c>
      <c r="Q134" s="237" t="s">
        <v>9926</v>
      </c>
      <c r="R134" s="266" t="s">
        <v>1458</v>
      </c>
    </row>
    <row r="135" spans="1:18" ht="25.5" x14ac:dyDescent="0.2">
      <c r="A135" s="262">
        <f t="shared" si="1"/>
        <v>130</v>
      </c>
      <c r="B135" s="267" t="s">
        <v>1459</v>
      </c>
      <c r="C135" s="229" t="s">
        <v>10090</v>
      </c>
      <c r="D135" s="237" t="s">
        <v>1460</v>
      </c>
      <c r="E135" s="237" t="s">
        <v>1461</v>
      </c>
      <c r="F135" s="237" t="s">
        <v>9905</v>
      </c>
      <c r="G135" s="220">
        <v>100</v>
      </c>
      <c r="H135" s="237">
        <v>2</v>
      </c>
      <c r="I135" s="237">
        <v>1.5</v>
      </c>
      <c r="J135" s="237">
        <v>0</v>
      </c>
      <c r="K135" s="237">
        <v>0</v>
      </c>
      <c r="L135" s="237">
        <v>0</v>
      </c>
      <c r="M135" s="237">
        <v>0</v>
      </c>
      <c r="N135" s="237">
        <v>0</v>
      </c>
      <c r="O135" s="237">
        <v>0</v>
      </c>
      <c r="P135" s="237" t="s">
        <v>1462</v>
      </c>
      <c r="Q135" s="237" t="s">
        <v>10081</v>
      </c>
      <c r="R135" s="266" t="s">
        <v>1463</v>
      </c>
    </row>
    <row r="136" spans="1:18" ht="76.5" x14ac:dyDescent="0.2">
      <c r="A136" s="262">
        <f t="shared" ref="A136:A199" si="2">A135+1</f>
        <v>131</v>
      </c>
      <c r="B136" s="267" t="s">
        <v>1464</v>
      </c>
      <c r="C136" s="229" t="s">
        <v>10091</v>
      </c>
      <c r="D136" s="237" t="s">
        <v>1465</v>
      </c>
      <c r="E136" s="237" t="s">
        <v>1466</v>
      </c>
      <c r="F136" s="237" t="s">
        <v>9905</v>
      </c>
      <c r="G136" s="220">
        <v>55</v>
      </c>
      <c r="H136" s="237">
        <v>3</v>
      </c>
      <c r="I136" s="237">
        <v>2.25</v>
      </c>
      <c r="J136" s="237">
        <v>0</v>
      </c>
      <c r="K136" s="237">
        <v>0</v>
      </c>
      <c r="L136" s="237">
        <v>1</v>
      </c>
      <c r="M136" s="237">
        <v>8</v>
      </c>
      <c r="N136" s="237">
        <v>0</v>
      </c>
      <c r="O136" s="237">
        <v>0</v>
      </c>
      <c r="P136" s="237" t="s">
        <v>9931</v>
      </c>
      <c r="Q136" s="237" t="s">
        <v>10092</v>
      </c>
      <c r="R136" s="266" t="s">
        <v>1467</v>
      </c>
    </row>
    <row r="137" spans="1:18" ht="25.5" x14ac:dyDescent="0.2">
      <c r="A137" s="262">
        <f t="shared" si="2"/>
        <v>132</v>
      </c>
      <c r="B137" s="267" t="s">
        <v>1468</v>
      </c>
      <c r="C137" s="229" t="s">
        <v>10093</v>
      </c>
      <c r="D137" s="237" t="s">
        <v>1469</v>
      </c>
      <c r="E137" s="237" t="s">
        <v>1470</v>
      </c>
      <c r="F137" s="237" t="s">
        <v>9905</v>
      </c>
      <c r="G137" s="220">
        <v>45</v>
      </c>
      <c r="H137" s="237">
        <v>3</v>
      </c>
      <c r="I137" s="237">
        <v>2.25</v>
      </c>
      <c r="J137" s="237">
        <v>0</v>
      </c>
      <c r="K137" s="237">
        <v>0</v>
      </c>
      <c r="L137" s="237">
        <v>1</v>
      </c>
      <c r="M137" s="237">
        <v>8</v>
      </c>
      <c r="N137" s="237">
        <v>0</v>
      </c>
      <c r="O137" s="237">
        <v>0</v>
      </c>
      <c r="P137" s="237" t="s">
        <v>1471</v>
      </c>
      <c r="Q137" s="237" t="s">
        <v>10048</v>
      </c>
      <c r="R137" s="266" t="s">
        <v>1472</v>
      </c>
    </row>
    <row r="138" spans="1:18" ht="51" x14ac:dyDescent="0.2">
      <c r="A138" s="262">
        <f t="shared" si="2"/>
        <v>133</v>
      </c>
      <c r="B138" s="267" t="s">
        <v>1473</v>
      </c>
      <c r="C138" s="229" t="s">
        <v>10094</v>
      </c>
      <c r="D138" s="237" t="s">
        <v>1474</v>
      </c>
      <c r="E138" s="237" t="s">
        <v>1475</v>
      </c>
      <c r="F138" s="237" t="s">
        <v>9905</v>
      </c>
      <c r="G138" s="220">
        <v>55</v>
      </c>
      <c r="H138" s="237">
        <v>3</v>
      </c>
      <c r="I138" s="237">
        <v>0</v>
      </c>
      <c r="J138" s="237">
        <v>0</v>
      </c>
      <c r="K138" s="237">
        <v>0</v>
      </c>
      <c r="L138" s="237">
        <v>1</v>
      </c>
      <c r="M138" s="237">
        <v>8</v>
      </c>
      <c r="N138" s="237">
        <v>0</v>
      </c>
      <c r="O138" s="237">
        <v>0</v>
      </c>
      <c r="P138" s="237" t="s">
        <v>1476</v>
      </c>
      <c r="Q138" s="237" t="s">
        <v>10017</v>
      </c>
      <c r="R138" s="266" t="s">
        <v>1477</v>
      </c>
    </row>
    <row r="139" spans="1:18" ht="89.25" x14ac:dyDescent="0.2">
      <c r="A139" s="262">
        <f t="shared" si="2"/>
        <v>134</v>
      </c>
      <c r="B139" s="267" t="s">
        <v>1478</v>
      </c>
      <c r="C139" s="229" t="s">
        <v>10095</v>
      </c>
      <c r="D139" s="237">
        <v>51.675240000000002</v>
      </c>
      <c r="E139" s="237">
        <v>39.167132000000002</v>
      </c>
      <c r="F139" s="237" t="s">
        <v>9905</v>
      </c>
      <c r="G139" s="220">
        <v>30</v>
      </c>
      <c r="H139" s="237">
        <v>0</v>
      </c>
      <c r="I139" s="237">
        <v>0</v>
      </c>
      <c r="J139" s="237">
        <v>0</v>
      </c>
      <c r="K139" s="237">
        <v>0</v>
      </c>
      <c r="L139" s="237">
        <v>1</v>
      </c>
      <c r="M139" s="237">
        <v>8</v>
      </c>
      <c r="N139" s="237">
        <v>0</v>
      </c>
      <c r="O139" s="237">
        <v>0</v>
      </c>
      <c r="P139" s="237" t="s">
        <v>1479</v>
      </c>
      <c r="Q139" s="237" t="s">
        <v>10045</v>
      </c>
      <c r="R139" s="266" t="s">
        <v>1480</v>
      </c>
    </row>
    <row r="140" spans="1:18" ht="38.25" x14ac:dyDescent="0.2">
      <c r="A140" s="262">
        <f t="shared" si="2"/>
        <v>135</v>
      </c>
      <c r="B140" s="267" t="s">
        <v>1481</v>
      </c>
      <c r="C140" s="229" t="s">
        <v>10096</v>
      </c>
      <c r="D140" s="237" t="s">
        <v>1422</v>
      </c>
      <c r="E140" s="237" t="s">
        <v>1423</v>
      </c>
      <c r="F140" s="237" t="s">
        <v>9905</v>
      </c>
      <c r="G140" s="220">
        <v>90</v>
      </c>
      <c r="H140" s="237">
        <v>0</v>
      </c>
      <c r="I140" s="237">
        <v>0</v>
      </c>
      <c r="J140" s="237">
        <v>0</v>
      </c>
      <c r="K140" s="237">
        <v>0</v>
      </c>
      <c r="L140" s="237">
        <v>2</v>
      </c>
      <c r="M140" s="237">
        <v>16</v>
      </c>
      <c r="N140" s="237">
        <v>0</v>
      </c>
      <c r="O140" s="237">
        <v>0</v>
      </c>
      <c r="P140" s="237" t="s">
        <v>1482</v>
      </c>
      <c r="Q140" s="237" t="s">
        <v>10045</v>
      </c>
      <c r="R140" s="266" t="s">
        <v>1483</v>
      </c>
    </row>
    <row r="141" spans="1:18" ht="38.25" x14ac:dyDescent="0.2">
      <c r="A141" s="262">
        <f t="shared" si="2"/>
        <v>136</v>
      </c>
      <c r="B141" s="267" t="s">
        <v>1484</v>
      </c>
      <c r="C141" s="229" t="s">
        <v>10097</v>
      </c>
      <c r="D141" s="237" t="s">
        <v>1485</v>
      </c>
      <c r="E141" s="237" t="s">
        <v>1486</v>
      </c>
      <c r="F141" s="237" t="s">
        <v>9905</v>
      </c>
      <c r="G141" s="220">
        <v>100</v>
      </c>
      <c r="H141" s="237">
        <v>3</v>
      </c>
      <c r="I141" s="237">
        <v>2.25</v>
      </c>
      <c r="J141" s="237">
        <v>0</v>
      </c>
      <c r="K141" s="237">
        <v>0</v>
      </c>
      <c r="L141" s="237">
        <v>0</v>
      </c>
      <c r="M141" s="237">
        <v>0</v>
      </c>
      <c r="N141" s="237">
        <v>0</v>
      </c>
      <c r="O141" s="237">
        <v>0</v>
      </c>
      <c r="P141" s="237" t="s">
        <v>1487</v>
      </c>
      <c r="Q141" s="237" t="s">
        <v>10048</v>
      </c>
      <c r="R141" s="266" t="s">
        <v>1488</v>
      </c>
    </row>
    <row r="142" spans="1:18" ht="25.5" x14ac:dyDescent="0.2">
      <c r="A142" s="262">
        <f t="shared" si="2"/>
        <v>137</v>
      </c>
      <c r="B142" s="267" t="s">
        <v>1489</v>
      </c>
      <c r="C142" s="229" t="s">
        <v>10098</v>
      </c>
      <c r="D142" s="237" t="s">
        <v>1490</v>
      </c>
      <c r="E142" s="237" t="s">
        <v>1491</v>
      </c>
      <c r="F142" s="237" t="s">
        <v>9905</v>
      </c>
      <c r="G142" s="220">
        <v>45</v>
      </c>
      <c r="H142" s="237">
        <v>3</v>
      </c>
      <c r="I142" s="237">
        <v>2.25</v>
      </c>
      <c r="J142" s="237">
        <v>0</v>
      </c>
      <c r="K142" s="237">
        <v>0</v>
      </c>
      <c r="L142" s="237">
        <v>1</v>
      </c>
      <c r="M142" s="237">
        <v>8</v>
      </c>
      <c r="N142" s="237">
        <v>0</v>
      </c>
      <c r="O142" s="237">
        <v>0</v>
      </c>
      <c r="P142" s="237" t="s">
        <v>1492</v>
      </c>
      <c r="Q142" s="237" t="s">
        <v>10048</v>
      </c>
      <c r="R142" s="266" t="s">
        <v>1493</v>
      </c>
    </row>
    <row r="143" spans="1:18" ht="25.5" x14ac:dyDescent="0.2">
      <c r="A143" s="262">
        <f t="shared" si="2"/>
        <v>138</v>
      </c>
      <c r="B143" s="267" t="s">
        <v>1494</v>
      </c>
      <c r="C143" s="229" t="s">
        <v>10099</v>
      </c>
      <c r="D143" s="237" t="s">
        <v>1495</v>
      </c>
      <c r="E143" s="237" t="s">
        <v>1496</v>
      </c>
      <c r="F143" s="237" t="s">
        <v>9905</v>
      </c>
      <c r="G143" s="220">
        <v>30</v>
      </c>
      <c r="H143" s="237">
        <v>0</v>
      </c>
      <c r="I143" s="237">
        <v>0</v>
      </c>
      <c r="J143" s="237">
        <v>0</v>
      </c>
      <c r="K143" s="237">
        <v>0</v>
      </c>
      <c r="L143" s="237">
        <v>1</v>
      </c>
      <c r="M143" s="237">
        <v>8</v>
      </c>
      <c r="N143" s="237">
        <v>0</v>
      </c>
      <c r="O143" s="237">
        <v>0</v>
      </c>
      <c r="P143" s="237" t="s">
        <v>1497</v>
      </c>
      <c r="Q143" s="237" t="s">
        <v>10048</v>
      </c>
      <c r="R143" s="266" t="s">
        <v>1498</v>
      </c>
    </row>
    <row r="144" spans="1:18" ht="25.5" x14ac:dyDescent="0.2">
      <c r="A144" s="262">
        <f t="shared" si="2"/>
        <v>139</v>
      </c>
      <c r="B144" s="267" t="s">
        <v>1499</v>
      </c>
      <c r="C144" s="229" t="s">
        <v>10100</v>
      </c>
      <c r="D144" s="237" t="s">
        <v>1500</v>
      </c>
      <c r="E144" s="237" t="s">
        <v>1501</v>
      </c>
      <c r="F144" s="237" t="s">
        <v>9905</v>
      </c>
      <c r="G144" s="220">
        <v>30</v>
      </c>
      <c r="H144" s="237">
        <v>1</v>
      </c>
      <c r="I144" s="237">
        <v>4</v>
      </c>
      <c r="J144" s="237">
        <v>0</v>
      </c>
      <c r="K144" s="237">
        <v>0</v>
      </c>
      <c r="L144" s="237">
        <v>1</v>
      </c>
      <c r="M144" s="237">
        <v>8</v>
      </c>
      <c r="N144" s="237">
        <v>0</v>
      </c>
      <c r="O144" s="237">
        <v>0</v>
      </c>
      <c r="P144" s="237" t="s">
        <v>1502</v>
      </c>
      <c r="Q144" s="237" t="s">
        <v>10101</v>
      </c>
      <c r="R144" s="266" t="s">
        <v>1503</v>
      </c>
    </row>
    <row r="145" spans="1:18" ht="25.5" x14ac:dyDescent="0.2">
      <c r="A145" s="262">
        <f t="shared" si="2"/>
        <v>140</v>
      </c>
      <c r="B145" s="267" t="s">
        <v>1504</v>
      </c>
      <c r="C145" s="229" t="s">
        <v>10102</v>
      </c>
      <c r="D145" s="237" t="s">
        <v>1505</v>
      </c>
      <c r="E145" s="237" t="s">
        <v>1506</v>
      </c>
      <c r="F145" s="237" t="s">
        <v>9905</v>
      </c>
      <c r="G145" s="220">
        <v>45</v>
      </c>
      <c r="H145" s="237">
        <v>3</v>
      </c>
      <c r="I145" s="237">
        <v>2.25</v>
      </c>
      <c r="J145" s="237">
        <v>0</v>
      </c>
      <c r="K145" s="237">
        <v>0</v>
      </c>
      <c r="L145" s="237">
        <v>0</v>
      </c>
      <c r="M145" s="237">
        <v>0</v>
      </c>
      <c r="N145" s="237">
        <v>0</v>
      </c>
      <c r="O145" s="237">
        <v>0</v>
      </c>
      <c r="P145" s="237" t="s">
        <v>1507</v>
      </c>
      <c r="Q145" s="237" t="s">
        <v>10083</v>
      </c>
      <c r="R145" s="266" t="s">
        <v>1508</v>
      </c>
    </row>
    <row r="146" spans="1:18" ht="25.5" x14ac:dyDescent="0.2">
      <c r="A146" s="262">
        <f t="shared" si="2"/>
        <v>141</v>
      </c>
      <c r="B146" s="267" t="s">
        <v>1509</v>
      </c>
      <c r="C146" s="229" t="s">
        <v>10103</v>
      </c>
      <c r="D146" s="237" t="s">
        <v>1510</v>
      </c>
      <c r="E146" s="237" t="s">
        <v>1511</v>
      </c>
      <c r="F146" s="237" t="s">
        <v>9905</v>
      </c>
      <c r="G146" s="220">
        <v>10</v>
      </c>
      <c r="H146" s="237">
        <v>3</v>
      </c>
      <c r="I146" s="237">
        <v>2.25</v>
      </c>
      <c r="J146" s="237">
        <v>0</v>
      </c>
      <c r="K146" s="237">
        <v>0</v>
      </c>
      <c r="L146" s="237">
        <v>0</v>
      </c>
      <c r="M146" s="237">
        <v>0</v>
      </c>
      <c r="N146" s="237">
        <v>0</v>
      </c>
      <c r="O146" s="237">
        <v>0</v>
      </c>
      <c r="P146" s="237" t="s">
        <v>9931</v>
      </c>
      <c r="Q146" s="237" t="s">
        <v>10048</v>
      </c>
      <c r="R146" s="266" t="s">
        <v>1512</v>
      </c>
    </row>
    <row r="147" spans="1:18" ht="38.25" x14ac:dyDescent="0.2">
      <c r="A147" s="262">
        <f t="shared" si="2"/>
        <v>142</v>
      </c>
      <c r="B147" s="267" t="s">
        <v>1513</v>
      </c>
      <c r="C147" s="229" t="s">
        <v>10104</v>
      </c>
      <c r="D147" s="237" t="s">
        <v>1514</v>
      </c>
      <c r="E147" s="237" t="s">
        <v>1515</v>
      </c>
      <c r="F147" s="237" t="s">
        <v>928</v>
      </c>
      <c r="G147" s="220">
        <v>35</v>
      </c>
      <c r="H147" s="237">
        <v>4</v>
      </c>
      <c r="I147" s="237">
        <v>3</v>
      </c>
      <c r="J147" s="237">
        <v>0</v>
      </c>
      <c r="K147" s="237">
        <v>0</v>
      </c>
      <c r="L147" s="237">
        <v>0</v>
      </c>
      <c r="M147" s="237">
        <v>0</v>
      </c>
      <c r="N147" s="237">
        <v>0</v>
      </c>
      <c r="O147" s="237">
        <v>0</v>
      </c>
      <c r="P147" s="237" t="s">
        <v>1516</v>
      </c>
      <c r="Q147" s="237" t="s">
        <v>9973</v>
      </c>
      <c r="R147" s="266" t="s">
        <v>1517</v>
      </c>
    </row>
    <row r="148" spans="1:18" ht="127.5" x14ac:dyDescent="0.2">
      <c r="A148" s="262">
        <f t="shared" si="2"/>
        <v>143</v>
      </c>
      <c r="B148" s="267" t="s">
        <v>1518</v>
      </c>
      <c r="C148" s="229" t="s">
        <v>10105</v>
      </c>
      <c r="D148" s="237" t="s">
        <v>1519</v>
      </c>
      <c r="E148" s="237" t="s">
        <v>1520</v>
      </c>
      <c r="F148" s="237" t="s">
        <v>928</v>
      </c>
      <c r="G148" s="220">
        <v>55</v>
      </c>
      <c r="H148" s="237">
        <v>0</v>
      </c>
      <c r="I148" s="237">
        <v>0</v>
      </c>
      <c r="J148" s="237">
        <v>0</v>
      </c>
      <c r="K148" s="237">
        <v>0</v>
      </c>
      <c r="L148" s="237">
        <v>1</v>
      </c>
      <c r="M148" s="237">
        <v>8</v>
      </c>
      <c r="N148" s="237">
        <v>0</v>
      </c>
      <c r="O148" s="237">
        <v>0</v>
      </c>
      <c r="P148" s="237" t="s">
        <v>1521</v>
      </c>
      <c r="Q148" s="237" t="s">
        <v>10081</v>
      </c>
      <c r="R148" s="266" t="s">
        <v>1522</v>
      </c>
    </row>
    <row r="149" spans="1:18" ht="25.5" x14ac:dyDescent="0.2">
      <c r="A149" s="262">
        <f t="shared" si="2"/>
        <v>144</v>
      </c>
      <c r="B149" s="267" t="s">
        <v>1523</v>
      </c>
      <c r="C149" s="229" t="s">
        <v>10106</v>
      </c>
      <c r="D149" s="237" t="s">
        <v>1524</v>
      </c>
      <c r="E149" s="237" t="s">
        <v>1525</v>
      </c>
      <c r="F149" s="237" t="s">
        <v>9905</v>
      </c>
      <c r="G149" s="220">
        <v>40</v>
      </c>
      <c r="H149" s="237">
        <v>3</v>
      </c>
      <c r="I149" s="237">
        <v>2.25</v>
      </c>
      <c r="J149" s="237">
        <v>0</v>
      </c>
      <c r="K149" s="237">
        <v>0</v>
      </c>
      <c r="L149" s="237">
        <v>0</v>
      </c>
      <c r="M149" s="237">
        <v>0</v>
      </c>
      <c r="N149" s="237">
        <v>0</v>
      </c>
      <c r="O149" s="237">
        <v>0</v>
      </c>
      <c r="P149" s="237" t="s">
        <v>9931</v>
      </c>
      <c r="Q149" s="237" t="s">
        <v>10083</v>
      </c>
      <c r="R149" s="266" t="s">
        <v>1526</v>
      </c>
    </row>
    <row r="150" spans="1:18" ht="25.5" x14ac:dyDescent="0.2">
      <c r="A150" s="262">
        <f t="shared" si="2"/>
        <v>145</v>
      </c>
      <c r="B150" s="267" t="s">
        <v>1527</v>
      </c>
      <c r="C150" s="229" t="s">
        <v>10107</v>
      </c>
      <c r="D150" s="237" t="s">
        <v>1528</v>
      </c>
      <c r="E150" s="237" t="s">
        <v>1529</v>
      </c>
      <c r="F150" s="237" t="s">
        <v>9905</v>
      </c>
      <c r="G150" s="220">
        <v>30</v>
      </c>
      <c r="H150" s="237">
        <v>4</v>
      </c>
      <c r="I150" s="237">
        <v>3</v>
      </c>
      <c r="J150" s="237">
        <v>0</v>
      </c>
      <c r="K150" s="237">
        <v>0</v>
      </c>
      <c r="L150" s="237">
        <v>0</v>
      </c>
      <c r="M150" s="237">
        <v>0</v>
      </c>
      <c r="N150" s="237">
        <v>0</v>
      </c>
      <c r="O150" s="237">
        <v>0</v>
      </c>
      <c r="P150" s="237" t="s">
        <v>1530</v>
      </c>
      <c r="Q150" s="237" t="s">
        <v>9921</v>
      </c>
      <c r="R150" s="266" t="s">
        <v>1531</v>
      </c>
    </row>
    <row r="151" spans="1:18" ht="51" x14ac:dyDescent="0.2">
      <c r="A151" s="262">
        <f t="shared" si="2"/>
        <v>146</v>
      </c>
      <c r="B151" s="267" t="s">
        <v>1532</v>
      </c>
      <c r="C151" s="229" t="s">
        <v>10108</v>
      </c>
      <c r="D151" s="237" t="s">
        <v>1533</v>
      </c>
      <c r="E151" s="237" t="s">
        <v>1534</v>
      </c>
      <c r="F151" s="237" t="s">
        <v>9905</v>
      </c>
      <c r="G151" s="220">
        <v>30</v>
      </c>
      <c r="H151" s="237">
        <v>4</v>
      </c>
      <c r="I151" s="237">
        <v>20</v>
      </c>
      <c r="J151" s="237">
        <v>0</v>
      </c>
      <c r="K151" s="237">
        <v>0</v>
      </c>
      <c r="L151" s="237">
        <v>1</v>
      </c>
      <c r="M151" s="237">
        <v>8</v>
      </c>
      <c r="N151" s="237">
        <v>0</v>
      </c>
      <c r="O151" s="237">
        <v>0</v>
      </c>
      <c r="P151" s="237" t="s">
        <v>1535</v>
      </c>
      <c r="Q151" s="237" t="s">
        <v>10109</v>
      </c>
      <c r="R151" s="266" t="s">
        <v>1536</v>
      </c>
    </row>
    <row r="152" spans="1:18" ht="25.5" x14ac:dyDescent="0.2">
      <c r="A152" s="262">
        <f t="shared" si="2"/>
        <v>147</v>
      </c>
      <c r="B152" s="267" t="s">
        <v>1537</v>
      </c>
      <c r="C152" s="229" t="s">
        <v>10110</v>
      </c>
      <c r="D152" s="237" t="s">
        <v>1538</v>
      </c>
      <c r="E152" s="237" t="s">
        <v>1539</v>
      </c>
      <c r="F152" s="237" t="s">
        <v>9905</v>
      </c>
      <c r="G152" s="220">
        <v>14</v>
      </c>
      <c r="H152" s="237">
        <v>3</v>
      </c>
      <c r="I152" s="237">
        <v>9</v>
      </c>
      <c r="J152" s="237">
        <v>0</v>
      </c>
      <c r="K152" s="237">
        <v>0</v>
      </c>
      <c r="L152" s="237">
        <v>0</v>
      </c>
      <c r="M152" s="237">
        <v>0</v>
      </c>
      <c r="N152" s="237">
        <v>0</v>
      </c>
      <c r="O152" s="237">
        <v>0</v>
      </c>
      <c r="P152" s="237" t="s">
        <v>1540</v>
      </c>
      <c r="Q152" s="237" t="s">
        <v>10109</v>
      </c>
      <c r="R152" s="266" t="s">
        <v>1541</v>
      </c>
    </row>
    <row r="153" spans="1:18" ht="25.5" x14ac:dyDescent="0.2">
      <c r="A153" s="262">
        <f t="shared" si="2"/>
        <v>148</v>
      </c>
      <c r="B153" s="267" t="s">
        <v>1542</v>
      </c>
      <c r="C153" s="229" t="s">
        <v>10111</v>
      </c>
      <c r="D153" s="237">
        <v>51.694752000000001</v>
      </c>
      <c r="E153" s="237">
        <v>39.136302999999998</v>
      </c>
      <c r="F153" s="237" t="s">
        <v>9905</v>
      </c>
      <c r="G153" s="220">
        <v>30</v>
      </c>
      <c r="H153" s="237">
        <v>0</v>
      </c>
      <c r="I153" s="237">
        <v>0</v>
      </c>
      <c r="J153" s="237">
        <v>0</v>
      </c>
      <c r="K153" s="237">
        <v>0</v>
      </c>
      <c r="L153" s="237">
        <v>1</v>
      </c>
      <c r="M153" s="237">
        <v>8</v>
      </c>
      <c r="N153" s="237">
        <v>0</v>
      </c>
      <c r="O153" s="237">
        <v>0</v>
      </c>
      <c r="P153" s="237" t="s">
        <v>1543</v>
      </c>
      <c r="Q153" s="237" t="s">
        <v>10112</v>
      </c>
      <c r="R153" s="266" t="s">
        <v>1544</v>
      </c>
    </row>
    <row r="154" spans="1:18" ht="25.5" x14ac:dyDescent="0.2">
      <c r="A154" s="262">
        <f t="shared" si="2"/>
        <v>149</v>
      </c>
      <c r="B154" s="267" t="s">
        <v>1545</v>
      </c>
      <c r="C154" s="229" t="s">
        <v>10113</v>
      </c>
      <c r="D154" s="237" t="s">
        <v>1546</v>
      </c>
      <c r="E154" s="237" t="s">
        <v>1547</v>
      </c>
      <c r="F154" s="237" t="s">
        <v>9905</v>
      </c>
      <c r="G154" s="220">
        <v>14</v>
      </c>
      <c r="H154" s="237">
        <v>2</v>
      </c>
      <c r="I154" s="237">
        <v>6</v>
      </c>
      <c r="J154" s="237">
        <v>0</v>
      </c>
      <c r="K154" s="237">
        <v>0</v>
      </c>
      <c r="L154" s="237">
        <v>0</v>
      </c>
      <c r="M154" s="237">
        <v>0</v>
      </c>
      <c r="N154" s="237">
        <v>0</v>
      </c>
      <c r="O154" s="237">
        <v>0</v>
      </c>
      <c r="P154" s="237" t="s">
        <v>1548</v>
      </c>
      <c r="Q154" s="237" t="s">
        <v>10109</v>
      </c>
      <c r="R154" s="266" t="s">
        <v>1549</v>
      </c>
    </row>
    <row r="155" spans="1:18" ht="25.5" x14ac:dyDescent="0.2">
      <c r="A155" s="262">
        <f t="shared" si="2"/>
        <v>150</v>
      </c>
      <c r="B155" s="267" t="s">
        <v>1550</v>
      </c>
      <c r="C155" s="229" t="s">
        <v>10114</v>
      </c>
      <c r="D155" s="237" t="s">
        <v>1551</v>
      </c>
      <c r="E155" s="237" t="s">
        <v>1552</v>
      </c>
      <c r="F155" s="237" t="s">
        <v>9905</v>
      </c>
      <c r="G155" s="220">
        <v>30</v>
      </c>
      <c r="H155" s="237">
        <v>3</v>
      </c>
      <c r="I155" s="237">
        <v>15</v>
      </c>
      <c r="J155" s="237">
        <v>0</v>
      </c>
      <c r="K155" s="237">
        <v>0</v>
      </c>
      <c r="L155" s="237">
        <v>0</v>
      </c>
      <c r="M155" s="237">
        <v>0</v>
      </c>
      <c r="N155" s="237">
        <v>0</v>
      </c>
      <c r="O155" s="237">
        <v>0</v>
      </c>
      <c r="P155" s="237" t="s">
        <v>1553</v>
      </c>
      <c r="Q155" s="237" t="s">
        <v>10109</v>
      </c>
      <c r="R155" s="266" t="s">
        <v>1554</v>
      </c>
    </row>
    <row r="156" spans="1:18" ht="25.5" x14ac:dyDescent="0.2">
      <c r="A156" s="262">
        <f t="shared" si="2"/>
        <v>151</v>
      </c>
      <c r="B156" s="267" t="s">
        <v>1555</v>
      </c>
      <c r="C156" s="229" t="s">
        <v>10115</v>
      </c>
      <c r="D156" s="237" t="s">
        <v>1556</v>
      </c>
      <c r="E156" s="237" t="s">
        <v>1557</v>
      </c>
      <c r="F156" s="237" t="s">
        <v>9905</v>
      </c>
      <c r="G156" s="220">
        <v>30</v>
      </c>
      <c r="H156" s="237">
        <v>0</v>
      </c>
      <c r="I156" s="237">
        <v>0</v>
      </c>
      <c r="J156" s="237">
        <v>0</v>
      </c>
      <c r="K156" s="237">
        <v>0</v>
      </c>
      <c r="L156" s="237">
        <v>1</v>
      </c>
      <c r="M156" s="237">
        <v>8</v>
      </c>
      <c r="N156" s="237">
        <v>0</v>
      </c>
      <c r="O156" s="237">
        <v>0</v>
      </c>
      <c r="P156" s="237" t="s">
        <v>9756</v>
      </c>
      <c r="Q156" s="237" t="s">
        <v>9929</v>
      </c>
      <c r="R156" s="266" t="s">
        <v>1558</v>
      </c>
    </row>
    <row r="157" spans="1:18" ht="38.25" x14ac:dyDescent="0.2">
      <c r="A157" s="262">
        <f t="shared" si="2"/>
        <v>152</v>
      </c>
      <c r="B157" s="267" t="s">
        <v>1559</v>
      </c>
      <c r="C157" s="229" t="s">
        <v>10116</v>
      </c>
      <c r="D157" s="237" t="s">
        <v>1560</v>
      </c>
      <c r="E157" s="237" t="s">
        <v>1561</v>
      </c>
      <c r="F157" s="237" t="s">
        <v>9905</v>
      </c>
      <c r="G157" s="220">
        <v>55</v>
      </c>
      <c r="H157" s="237">
        <v>0</v>
      </c>
      <c r="I157" s="237">
        <v>0</v>
      </c>
      <c r="J157" s="237">
        <v>0</v>
      </c>
      <c r="K157" s="237">
        <v>0</v>
      </c>
      <c r="L157" s="237">
        <v>1</v>
      </c>
      <c r="M157" s="237">
        <v>8</v>
      </c>
      <c r="N157" s="237">
        <v>0</v>
      </c>
      <c r="O157" s="237">
        <v>0</v>
      </c>
      <c r="P157" s="237" t="s">
        <v>1562</v>
      </c>
      <c r="Q157" s="237" t="s">
        <v>10092</v>
      </c>
      <c r="R157" s="266" t="s">
        <v>1563</v>
      </c>
    </row>
    <row r="158" spans="1:18" ht="25.5" x14ac:dyDescent="0.2">
      <c r="A158" s="262">
        <f t="shared" si="2"/>
        <v>153</v>
      </c>
      <c r="B158" s="267" t="s">
        <v>1564</v>
      </c>
      <c r="C158" s="229" t="s">
        <v>10117</v>
      </c>
      <c r="D158" s="237" t="s">
        <v>1565</v>
      </c>
      <c r="E158" s="237" t="s">
        <v>1566</v>
      </c>
      <c r="F158" s="237" t="s">
        <v>928</v>
      </c>
      <c r="G158" s="220">
        <v>30</v>
      </c>
      <c r="H158" s="237">
        <v>2</v>
      </c>
      <c r="I158" s="237">
        <v>1.5</v>
      </c>
      <c r="J158" s="237">
        <v>0</v>
      </c>
      <c r="K158" s="237">
        <v>0</v>
      </c>
      <c r="L158" s="237">
        <v>0</v>
      </c>
      <c r="M158" s="237">
        <v>0</v>
      </c>
      <c r="N158" s="237">
        <v>0</v>
      </c>
      <c r="O158" s="237">
        <v>0</v>
      </c>
      <c r="P158" s="237" t="s">
        <v>1567</v>
      </c>
      <c r="Q158" s="237" t="s">
        <v>9973</v>
      </c>
      <c r="R158" s="266" t="s">
        <v>1568</v>
      </c>
    </row>
    <row r="159" spans="1:18" ht="25.5" x14ac:dyDescent="0.2">
      <c r="A159" s="262">
        <f t="shared" si="2"/>
        <v>154</v>
      </c>
      <c r="B159" s="267" t="s">
        <v>1569</v>
      </c>
      <c r="C159" s="229" t="s">
        <v>10118</v>
      </c>
      <c r="D159" s="237" t="s">
        <v>1570</v>
      </c>
      <c r="E159" s="237" t="s">
        <v>1571</v>
      </c>
      <c r="F159" s="237" t="s">
        <v>9905</v>
      </c>
      <c r="G159" s="220">
        <v>60</v>
      </c>
      <c r="H159" s="237">
        <v>11</v>
      </c>
      <c r="I159" s="237">
        <v>8.25</v>
      </c>
      <c r="J159" s="237">
        <v>0</v>
      </c>
      <c r="K159" s="237">
        <v>0</v>
      </c>
      <c r="L159" s="237">
        <v>0</v>
      </c>
      <c r="M159" s="237">
        <v>0</v>
      </c>
      <c r="N159" s="237">
        <v>0</v>
      </c>
      <c r="O159" s="237">
        <v>0</v>
      </c>
      <c r="P159" s="237" t="s">
        <v>1572</v>
      </c>
      <c r="Q159" s="237" t="s">
        <v>9943</v>
      </c>
      <c r="R159" s="266" t="s">
        <v>1573</v>
      </c>
    </row>
    <row r="160" spans="1:18" ht="25.5" x14ac:dyDescent="0.2">
      <c r="A160" s="262">
        <f t="shared" si="2"/>
        <v>155</v>
      </c>
      <c r="B160" s="267" t="s">
        <v>1574</v>
      </c>
      <c r="C160" s="229" t="s">
        <v>10119</v>
      </c>
      <c r="D160" s="237">
        <v>51.691386999999999</v>
      </c>
      <c r="E160" s="237">
        <v>39.145193999999996</v>
      </c>
      <c r="F160" s="237" t="s">
        <v>928</v>
      </c>
      <c r="G160" s="220">
        <v>9</v>
      </c>
      <c r="H160" s="237">
        <v>1</v>
      </c>
      <c r="I160" s="237">
        <v>5</v>
      </c>
      <c r="J160" s="237">
        <v>0</v>
      </c>
      <c r="K160" s="237">
        <v>0</v>
      </c>
      <c r="L160" s="237">
        <v>1</v>
      </c>
      <c r="M160" s="237">
        <v>8</v>
      </c>
      <c r="N160" s="237">
        <v>0</v>
      </c>
      <c r="O160" s="237">
        <v>0</v>
      </c>
      <c r="P160" s="237" t="s">
        <v>1575</v>
      </c>
      <c r="Q160" s="269" t="s">
        <v>10002</v>
      </c>
      <c r="R160" s="266" t="s">
        <v>1576</v>
      </c>
    </row>
    <row r="161" spans="1:18" ht="12.75" x14ac:dyDescent="0.2">
      <c r="A161" s="262">
        <f t="shared" si="2"/>
        <v>156</v>
      </c>
      <c r="B161" s="267" t="s">
        <v>1577</v>
      </c>
      <c r="C161" s="229" t="s">
        <v>10120</v>
      </c>
      <c r="D161" s="237" t="s">
        <v>1578</v>
      </c>
      <c r="E161" s="237" t="s">
        <v>1579</v>
      </c>
      <c r="F161" s="237" t="s">
        <v>9905</v>
      </c>
      <c r="G161" s="220">
        <v>100</v>
      </c>
      <c r="H161" s="237">
        <v>3</v>
      </c>
      <c r="I161" s="237">
        <v>2.25</v>
      </c>
      <c r="J161" s="237">
        <v>0</v>
      </c>
      <c r="K161" s="237">
        <v>0</v>
      </c>
      <c r="L161" s="237">
        <v>0</v>
      </c>
      <c r="M161" s="237">
        <v>0</v>
      </c>
      <c r="N161" s="237">
        <v>0</v>
      </c>
      <c r="O161" s="237">
        <v>0</v>
      </c>
      <c r="P161" s="237" t="s">
        <v>9931</v>
      </c>
      <c r="Q161" s="237" t="s">
        <v>10083</v>
      </c>
      <c r="R161" s="266" t="s">
        <v>1580</v>
      </c>
    </row>
    <row r="162" spans="1:18" ht="25.5" x14ac:dyDescent="0.2">
      <c r="A162" s="262">
        <f t="shared" si="2"/>
        <v>157</v>
      </c>
      <c r="B162" s="267" t="s">
        <v>1581</v>
      </c>
      <c r="C162" s="229" t="s">
        <v>10121</v>
      </c>
      <c r="D162" s="237" t="s">
        <v>1582</v>
      </c>
      <c r="E162" s="237" t="s">
        <v>1583</v>
      </c>
      <c r="F162" s="237" t="s">
        <v>928</v>
      </c>
      <c r="G162" s="220">
        <v>70</v>
      </c>
      <c r="H162" s="237">
        <v>3</v>
      </c>
      <c r="I162" s="237">
        <v>12</v>
      </c>
      <c r="J162" s="237">
        <v>0</v>
      </c>
      <c r="K162" s="237">
        <v>0</v>
      </c>
      <c r="L162" s="237">
        <v>1</v>
      </c>
      <c r="M162" s="237">
        <v>8</v>
      </c>
      <c r="N162" s="237">
        <v>0</v>
      </c>
      <c r="O162" s="237">
        <v>0</v>
      </c>
      <c r="P162" s="237" t="s">
        <v>1584</v>
      </c>
      <c r="Q162" s="237" t="s">
        <v>10112</v>
      </c>
      <c r="R162" s="266" t="s">
        <v>1585</v>
      </c>
    </row>
    <row r="163" spans="1:18" ht="12.75" x14ac:dyDescent="0.2">
      <c r="A163" s="262">
        <f t="shared" si="2"/>
        <v>158</v>
      </c>
      <c r="B163" s="267" t="s">
        <v>1586</v>
      </c>
      <c r="C163" s="229" t="s">
        <v>10122</v>
      </c>
      <c r="D163" s="237" t="s">
        <v>1587</v>
      </c>
      <c r="E163" s="237" t="s">
        <v>1588</v>
      </c>
      <c r="F163" s="237" t="s">
        <v>9905</v>
      </c>
      <c r="G163" s="220">
        <v>30</v>
      </c>
      <c r="H163" s="237">
        <v>3</v>
      </c>
      <c r="I163" s="237">
        <v>2.25</v>
      </c>
      <c r="J163" s="237">
        <v>0</v>
      </c>
      <c r="K163" s="237">
        <v>0</v>
      </c>
      <c r="L163" s="237">
        <v>0</v>
      </c>
      <c r="M163" s="237">
        <v>0</v>
      </c>
      <c r="N163" s="237">
        <v>0</v>
      </c>
      <c r="O163" s="237">
        <v>0</v>
      </c>
      <c r="P163" s="237" t="s">
        <v>9931</v>
      </c>
      <c r="Q163" s="237" t="s">
        <v>10092</v>
      </c>
      <c r="R163" s="266" t="s">
        <v>1589</v>
      </c>
    </row>
    <row r="164" spans="1:18" ht="89.25" x14ac:dyDescent="0.2">
      <c r="A164" s="262">
        <f t="shared" si="2"/>
        <v>159</v>
      </c>
      <c r="B164" s="267" t="s">
        <v>1590</v>
      </c>
      <c r="C164" s="229" t="s">
        <v>10123</v>
      </c>
      <c r="D164" s="237" t="s">
        <v>1591</v>
      </c>
      <c r="E164" s="237" t="s">
        <v>1592</v>
      </c>
      <c r="F164" s="237" t="s">
        <v>928</v>
      </c>
      <c r="G164" s="220">
        <v>45</v>
      </c>
      <c r="H164" s="237">
        <v>4</v>
      </c>
      <c r="I164" s="237">
        <v>3</v>
      </c>
      <c r="J164" s="237">
        <v>0</v>
      </c>
      <c r="K164" s="237">
        <v>0</v>
      </c>
      <c r="L164" s="237">
        <v>1</v>
      </c>
      <c r="M164" s="237">
        <v>8</v>
      </c>
      <c r="N164" s="237">
        <v>0</v>
      </c>
      <c r="O164" s="237">
        <v>0</v>
      </c>
      <c r="P164" s="237" t="s">
        <v>9931</v>
      </c>
      <c r="Q164" s="237" t="s">
        <v>10124</v>
      </c>
      <c r="R164" s="266" t="s">
        <v>1593</v>
      </c>
    </row>
    <row r="165" spans="1:18" ht="25.5" x14ac:dyDescent="0.2">
      <c r="A165" s="262">
        <f t="shared" si="2"/>
        <v>160</v>
      </c>
      <c r="B165" s="267" t="s">
        <v>1594</v>
      </c>
      <c r="C165" s="229" t="s">
        <v>10125</v>
      </c>
      <c r="D165" s="237" t="s">
        <v>1595</v>
      </c>
      <c r="E165" s="237" t="s">
        <v>1596</v>
      </c>
      <c r="F165" s="237" t="s">
        <v>928</v>
      </c>
      <c r="G165" s="220">
        <v>45</v>
      </c>
      <c r="H165" s="237">
        <v>3</v>
      </c>
      <c r="I165" s="237">
        <v>15</v>
      </c>
      <c r="J165" s="237">
        <v>0</v>
      </c>
      <c r="K165" s="237">
        <v>0</v>
      </c>
      <c r="L165" s="237">
        <v>0</v>
      </c>
      <c r="M165" s="237">
        <v>0</v>
      </c>
      <c r="N165" s="237">
        <v>0</v>
      </c>
      <c r="O165" s="237">
        <v>0</v>
      </c>
      <c r="P165" s="237" t="s">
        <v>1597</v>
      </c>
      <c r="Q165" s="237" t="s">
        <v>10124</v>
      </c>
      <c r="R165" s="266" t="s">
        <v>1598</v>
      </c>
    </row>
    <row r="166" spans="1:18" ht="25.5" x14ac:dyDescent="0.2">
      <c r="A166" s="262">
        <f t="shared" si="2"/>
        <v>161</v>
      </c>
      <c r="B166" s="267" t="s">
        <v>1599</v>
      </c>
      <c r="C166" s="229" t="s">
        <v>10126</v>
      </c>
      <c r="D166" s="237" t="s">
        <v>1600</v>
      </c>
      <c r="E166" s="237" t="s">
        <v>1601</v>
      </c>
      <c r="F166" s="237" t="s">
        <v>9905</v>
      </c>
      <c r="G166" s="220">
        <v>30</v>
      </c>
      <c r="H166" s="237">
        <v>2</v>
      </c>
      <c r="I166" s="237">
        <v>10</v>
      </c>
      <c r="J166" s="237">
        <v>0</v>
      </c>
      <c r="K166" s="237">
        <v>0</v>
      </c>
      <c r="L166" s="237">
        <v>0</v>
      </c>
      <c r="M166" s="237">
        <v>0</v>
      </c>
      <c r="N166" s="237">
        <v>0</v>
      </c>
      <c r="O166" s="237">
        <v>0</v>
      </c>
      <c r="P166" s="237" t="s">
        <v>1602</v>
      </c>
      <c r="Q166" s="237" t="s">
        <v>10124</v>
      </c>
      <c r="R166" s="266" t="s">
        <v>1603</v>
      </c>
    </row>
    <row r="167" spans="1:18" ht="38.25" x14ac:dyDescent="0.2">
      <c r="A167" s="262">
        <f t="shared" si="2"/>
        <v>162</v>
      </c>
      <c r="B167" s="267" t="s">
        <v>1604</v>
      </c>
      <c r="C167" s="229" t="s">
        <v>10127</v>
      </c>
      <c r="D167" s="237" t="s">
        <v>1605</v>
      </c>
      <c r="E167" s="237" t="s">
        <v>1606</v>
      </c>
      <c r="F167" s="237" t="s">
        <v>9905</v>
      </c>
      <c r="G167" s="220">
        <v>30</v>
      </c>
      <c r="H167" s="237">
        <v>1</v>
      </c>
      <c r="I167" s="237">
        <v>5</v>
      </c>
      <c r="J167" s="237">
        <v>0</v>
      </c>
      <c r="K167" s="237">
        <v>0</v>
      </c>
      <c r="L167" s="237">
        <v>1</v>
      </c>
      <c r="M167" s="237">
        <v>8</v>
      </c>
      <c r="N167" s="237">
        <v>0</v>
      </c>
      <c r="O167" s="237">
        <v>0</v>
      </c>
      <c r="P167" s="237" t="s">
        <v>1607</v>
      </c>
      <c r="Q167" s="237" t="s">
        <v>10124</v>
      </c>
      <c r="R167" s="266" t="s">
        <v>1608</v>
      </c>
    </row>
    <row r="168" spans="1:18" ht="25.5" x14ac:dyDescent="0.2">
      <c r="A168" s="262">
        <f t="shared" si="2"/>
        <v>163</v>
      </c>
      <c r="B168" s="267" t="s">
        <v>1609</v>
      </c>
      <c r="C168" s="229" t="s">
        <v>10128</v>
      </c>
      <c r="D168" s="237" t="s">
        <v>1610</v>
      </c>
      <c r="E168" s="237" t="s">
        <v>1611</v>
      </c>
      <c r="F168" s="237" t="s">
        <v>9905</v>
      </c>
      <c r="G168" s="220">
        <v>30</v>
      </c>
      <c r="H168" s="237">
        <v>0</v>
      </c>
      <c r="I168" s="237">
        <v>0</v>
      </c>
      <c r="J168" s="237">
        <v>0</v>
      </c>
      <c r="K168" s="237">
        <v>0</v>
      </c>
      <c r="L168" s="237">
        <v>1</v>
      </c>
      <c r="M168" s="237">
        <v>8</v>
      </c>
      <c r="N168" s="237">
        <v>0</v>
      </c>
      <c r="O168" s="237">
        <v>0</v>
      </c>
      <c r="P168" s="237" t="s">
        <v>1612</v>
      </c>
      <c r="Q168" s="237" t="s">
        <v>10124</v>
      </c>
      <c r="R168" s="266" t="s">
        <v>1613</v>
      </c>
    </row>
    <row r="169" spans="1:18" ht="25.5" x14ac:dyDescent="0.2">
      <c r="A169" s="262">
        <f t="shared" si="2"/>
        <v>164</v>
      </c>
      <c r="B169" s="267" t="s">
        <v>1614</v>
      </c>
      <c r="C169" s="229" t="s">
        <v>10129</v>
      </c>
      <c r="D169" s="237" t="s">
        <v>1615</v>
      </c>
      <c r="E169" s="237" t="s">
        <v>1616</v>
      </c>
      <c r="F169" s="237" t="s">
        <v>928</v>
      </c>
      <c r="G169" s="220">
        <v>55</v>
      </c>
      <c r="H169" s="237">
        <v>2</v>
      </c>
      <c r="I169" s="237">
        <v>10</v>
      </c>
      <c r="J169" s="237">
        <v>0</v>
      </c>
      <c r="K169" s="237">
        <v>0</v>
      </c>
      <c r="L169" s="237">
        <v>1</v>
      </c>
      <c r="M169" s="237">
        <v>8</v>
      </c>
      <c r="N169" s="237">
        <v>0</v>
      </c>
      <c r="O169" s="237">
        <v>0</v>
      </c>
      <c r="P169" s="237" t="s">
        <v>1617</v>
      </c>
      <c r="Q169" s="237" t="s">
        <v>10124</v>
      </c>
      <c r="R169" s="266" t="s">
        <v>1618</v>
      </c>
    </row>
    <row r="170" spans="1:18" ht="25.5" x14ac:dyDescent="0.2">
      <c r="A170" s="262">
        <f t="shared" si="2"/>
        <v>165</v>
      </c>
      <c r="B170" s="267" t="s">
        <v>1619</v>
      </c>
      <c r="C170" s="229" t="s">
        <v>10130</v>
      </c>
      <c r="D170" s="237" t="s">
        <v>1620</v>
      </c>
      <c r="E170" s="237" t="s">
        <v>1621</v>
      </c>
      <c r="F170" s="237" t="s">
        <v>9905</v>
      </c>
      <c r="G170" s="220">
        <v>30</v>
      </c>
      <c r="H170" s="237">
        <v>3</v>
      </c>
      <c r="I170" s="237">
        <v>2.25</v>
      </c>
      <c r="J170" s="237">
        <v>0</v>
      </c>
      <c r="K170" s="237">
        <v>0</v>
      </c>
      <c r="L170" s="237">
        <v>0</v>
      </c>
      <c r="M170" s="237">
        <v>0</v>
      </c>
      <c r="N170" s="237">
        <v>0</v>
      </c>
      <c r="O170" s="237">
        <v>0</v>
      </c>
      <c r="P170" s="237" t="s">
        <v>1622</v>
      </c>
      <c r="Q170" s="237" t="s">
        <v>10131</v>
      </c>
      <c r="R170" s="266" t="s">
        <v>1623</v>
      </c>
    </row>
    <row r="171" spans="1:18" ht="38.25" x14ac:dyDescent="0.2">
      <c r="A171" s="262">
        <f t="shared" si="2"/>
        <v>166</v>
      </c>
      <c r="B171" s="267" t="s">
        <v>1624</v>
      </c>
      <c r="C171" s="229" t="s">
        <v>10132</v>
      </c>
      <c r="D171" s="237" t="s">
        <v>1625</v>
      </c>
      <c r="E171" s="237" t="s">
        <v>1626</v>
      </c>
      <c r="F171" s="237" t="s">
        <v>928</v>
      </c>
      <c r="G171" s="220">
        <v>100</v>
      </c>
      <c r="H171" s="237">
        <v>3</v>
      </c>
      <c r="I171" s="237">
        <v>2.25</v>
      </c>
      <c r="J171" s="237">
        <v>0</v>
      </c>
      <c r="K171" s="237">
        <v>0</v>
      </c>
      <c r="L171" s="237">
        <v>0</v>
      </c>
      <c r="M171" s="237">
        <v>0</v>
      </c>
      <c r="N171" s="237">
        <v>0</v>
      </c>
      <c r="O171" s="237">
        <v>0</v>
      </c>
      <c r="P171" s="237" t="s">
        <v>1627</v>
      </c>
      <c r="Q171" s="237" t="s">
        <v>10048</v>
      </c>
      <c r="R171" s="266" t="s">
        <v>1628</v>
      </c>
    </row>
    <row r="172" spans="1:18" ht="25.5" x14ac:dyDescent="0.2">
      <c r="A172" s="262">
        <f t="shared" si="2"/>
        <v>167</v>
      </c>
      <c r="B172" s="267" t="s">
        <v>1629</v>
      </c>
      <c r="C172" s="229" t="s">
        <v>10133</v>
      </c>
      <c r="D172" s="237" t="s">
        <v>1630</v>
      </c>
      <c r="E172" s="237" t="s">
        <v>1631</v>
      </c>
      <c r="F172" s="237" t="s">
        <v>928</v>
      </c>
      <c r="G172" s="220">
        <v>30</v>
      </c>
      <c r="H172" s="237">
        <v>3</v>
      </c>
      <c r="I172" s="237">
        <v>2.25</v>
      </c>
      <c r="J172" s="237">
        <v>0</v>
      </c>
      <c r="K172" s="237">
        <v>0</v>
      </c>
      <c r="L172" s="237">
        <v>0</v>
      </c>
      <c r="M172" s="237">
        <v>0</v>
      </c>
      <c r="N172" s="237">
        <v>0</v>
      </c>
      <c r="O172" s="237">
        <v>0</v>
      </c>
      <c r="P172" s="237" t="s">
        <v>9931</v>
      </c>
      <c r="Q172" s="237" t="s">
        <v>10134</v>
      </c>
      <c r="R172" s="266" t="s">
        <v>1632</v>
      </c>
    </row>
    <row r="173" spans="1:18" ht="25.5" x14ac:dyDescent="0.2">
      <c r="A173" s="262">
        <f t="shared" si="2"/>
        <v>168</v>
      </c>
      <c r="B173" s="267" t="s">
        <v>1633</v>
      </c>
      <c r="C173" s="229" t="s">
        <v>10135</v>
      </c>
      <c r="D173" s="237" t="s">
        <v>1634</v>
      </c>
      <c r="E173" s="237" t="s">
        <v>1635</v>
      </c>
      <c r="F173" s="237" t="s">
        <v>9905</v>
      </c>
      <c r="G173" s="220">
        <v>60</v>
      </c>
      <c r="H173" s="237">
        <v>3</v>
      </c>
      <c r="I173" s="237">
        <v>2.25</v>
      </c>
      <c r="J173" s="237">
        <v>0</v>
      </c>
      <c r="K173" s="237">
        <v>0</v>
      </c>
      <c r="L173" s="237">
        <v>1</v>
      </c>
      <c r="M173" s="237">
        <v>8</v>
      </c>
      <c r="N173" s="237">
        <v>0</v>
      </c>
      <c r="O173" s="237">
        <v>0</v>
      </c>
      <c r="P173" s="237" t="s">
        <v>1636</v>
      </c>
      <c r="Q173" s="237" t="s">
        <v>10136</v>
      </c>
      <c r="R173" s="266" t="s">
        <v>1637</v>
      </c>
    </row>
    <row r="174" spans="1:18" ht="12.75" x14ac:dyDescent="0.2">
      <c r="A174" s="262">
        <f t="shared" si="2"/>
        <v>169</v>
      </c>
      <c r="B174" s="267" t="s">
        <v>1638</v>
      </c>
      <c r="C174" s="229" t="s">
        <v>10137</v>
      </c>
      <c r="D174" s="237" t="s">
        <v>1639</v>
      </c>
      <c r="E174" s="237" t="s">
        <v>1640</v>
      </c>
      <c r="F174" s="237" t="s">
        <v>928</v>
      </c>
      <c r="G174" s="220">
        <v>55</v>
      </c>
      <c r="H174" s="237">
        <v>3</v>
      </c>
      <c r="I174" s="237">
        <v>2.25</v>
      </c>
      <c r="J174" s="237">
        <v>0</v>
      </c>
      <c r="K174" s="237">
        <v>0</v>
      </c>
      <c r="L174" s="237">
        <v>1</v>
      </c>
      <c r="M174" s="237">
        <v>8</v>
      </c>
      <c r="N174" s="237">
        <v>0</v>
      </c>
      <c r="O174" s="237">
        <v>0</v>
      </c>
      <c r="P174" s="237" t="s">
        <v>9931</v>
      </c>
      <c r="Q174" s="237" t="s">
        <v>10092</v>
      </c>
      <c r="R174" s="266" t="s">
        <v>1641</v>
      </c>
    </row>
    <row r="175" spans="1:18" ht="25.5" x14ac:dyDescent="0.2">
      <c r="A175" s="262">
        <f t="shared" si="2"/>
        <v>170</v>
      </c>
      <c r="B175" s="267" t="s">
        <v>1642</v>
      </c>
      <c r="C175" s="229" t="s">
        <v>10138</v>
      </c>
      <c r="D175" s="237" t="s">
        <v>1643</v>
      </c>
      <c r="E175" s="237" t="s">
        <v>1644</v>
      </c>
      <c r="F175" s="237" t="s">
        <v>928</v>
      </c>
      <c r="G175" s="220">
        <v>55</v>
      </c>
      <c r="H175" s="237">
        <v>3</v>
      </c>
      <c r="I175" s="237">
        <v>2.25</v>
      </c>
      <c r="J175" s="237">
        <v>0</v>
      </c>
      <c r="K175" s="237">
        <v>0</v>
      </c>
      <c r="L175" s="237">
        <v>1</v>
      </c>
      <c r="M175" s="237">
        <v>8</v>
      </c>
      <c r="N175" s="237">
        <v>0</v>
      </c>
      <c r="O175" s="237">
        <v>0</v>
      </c>
      <c r="P175" s="237" t="s">
        <v>9931</v>
      </c>
      <c r="Q175" s="237" t="s">
        <v>10092</v>
      </c>
      <c r="R175" s="266" t="s">
        <v>1645</v>
      </c>
    </row>
    <row r="176" spans="1:18" ht="12.75" x14ac:dyDescent="0.2">
      <c r="A176" s="262">
        <f t="shared" si="2"/>
        <v>171</v>
      </c>
      <c r="B176" s="267" t="s">
        <v>1646</v>
      </c>
      <c r="C176" s="229" t="s">
        <v>10139</v>
      </c>
      <c r="D176" s="237" t="s">
        <v>1647</v>
      </c>
      <c r="E176" s="237" t="s">
        <v>1648</v>
      </c>
      <c r="F176" s="237" t="s">
        <v>928</v>
      </c>
      <c r="G176" s="220">
        <v>55</v>
      </c>
      <c r="H176" s="237">
        <v>0</v>
      </c>
      <c r="I176" s="237">
        <v>0</v>
      </c>
      <c r="J176" s="237">
        <v>0</v>
      </c>
      <c r="K176" s="237">
        <v>0</v>
      </c>
      <c r="L176" s="237">
        <v>1</v>
      </c>
      <c r="M176" s="237">
        <v>8</v>
      </c>
      <c r="N176" s="237">
        <v>0</v>
      </c>
      <c r="O176" s="237">
        <v>0</v>
      </c>
      <c r="P176" s="237" t="s">
        <v>9931</v>
      </c>
      <c r="Q176" s="237" t="s">
        <v>10140</v>
      </c>
      <c r="R176" s="266" t="s">
        <v>1649</v>
      </c>
    </row>
    <row r="177" spans="1:18" ht="25.5" x14ac:dyDescent="0.2">
      <c r="A177" s="262">
        <f t="shared" si="2"/>
        <v>172</v>
      </c>
      <c r="B177" s="267" t="s">
        <v>1650</v>
      </c>
      <c r="C177" s="229" t="s">
        <v>10141</v>
      </c>
      <c r="D177" s="237" t="s">
        <v>1651</v>
      </c>
      <c r="E177" s="237" t="s">
        <v>1652</v>
      </c>
      <c r="F177" s="237" t="s">
        <v>928</v>
      </c>
      <c r="G177" s="220">
        <v>55</v>
      </c>
      <c r="H177" s="237">
        <v>0</v>
      </c>
      <c r="I177" s="237">
        <v>0</v>
      </c>
      <c r="J177" s="237">
        <v>0</v>
      </c>
      <c r="K177" s="237">
        <v>0</v>
      </c>
      <c r="L177" s="237">
        <v>1</v>
      </c>
      <c r="M177" s="237">
        <v>8</v>
      </c>
      <c r="N177" s="237">
        <v>0</v>
      </c>
      <c r="O177" s="237">
        <v>0</v>
      </c>
      <c r="P177" s="237" t="s">
        <v>1653</v>
      </c>
      <c r="Q177" s="237" t="s">
        <v>10140</v>
      </c>
      <c r="R177" s="266" t="s">
        <v>1654</v>
      </c>
    </row>
    <row r="178" spans="1:18" ht="25.5" x14ac:dyDescent="0.2">
      <c r="A178" s="262">
        <f t="shared" si="2"/>
        <v>173</v>
      </c>
      <c r="B178" s="267" t="s">
        <v>1655</v>
      </c>
      <c r="C178" s="229" t="s">
        <v>10142</v>
      </c>
      <c r="D178" s="237" t="s">
        <v>1656</v>
      </c>
      <c r="E178" s="237" t="s">
        <v>1657</v>
      </c>
      <c r="F178" s="237" t="s">
        <v>9905</v>
      </c>
      <c r="G178" s="220">
        <v>70</v>
      </c>
      <c r="H178" s="237">
        <v>2</v>
      </c>
      <c r="I178" s="237">
        <v>2.2000000000000002</v>
      </c>
      <c r="J178" s="237">
        <v>0</v>
      </c>
      <c r="K178" s="237">
        <v>0</v>
      </c>
      <c r="L178" s="237">
        <v>0</v>
      </c>
      <c r="M178" s="237">
        <v>0</v>
      </c>
      <c r="N178" s="237">
        <v>0</v>
      </c>
      <c r="O178" s="237">
        <v>0</v>
      </c>
      <c r="P178" s="237" t="s">
        <v>1658</v>
      </c>
      <c r="Q178" s="237" t="s">
        <v>10136</v>
      </c>
      <c r="R178" s="266" t="s">
        <v>1659</v>
      </c>
    </row>
    <row r="179" spans="1:18" ht="25.5" x14ac:dyDescent="0.2">
      <c r="A179" s="262">
        <f t="shared" si="2"/>
        <v>174</v>
      </c>
      <c r="B179" s="267" t="s">
        <v>1660</v>
      </c>
      <c r="C179" s="229" t="s">
        <v>10143</v>
      </c>
      <c r="D179" s="237" t="s">
        <v>1661</v>
      </c>
      <c r="E179" s="237" t="s">
        <v>1662</v>
      </c>
      <c r="F179" s="237" t="s">
        <v>9905</v>
      </c>
      <c r="G179" s="220">
        <v>40</v>
      </c>
      <c r="H179" s="237">
        <v>3</v>
      </c>
      <c r="I179" s="237">
        <v>2.25</v>
      </c>
      <c r="J179" s="237">
        <v>0</v>
      </c>
      <c r="K179" s="237">
        <v>0</v>
      </c>
      <c r="L179" s="237">
        <v>1</v>
      </c>
      <c r="M179" s="237">
        <v>8</v>
      </c>
      <c r="N179" s="237">
        <v>0</v>
      </c>
      <c r="O179" s="237">
        <v>0</v>
      </c>
      <c r="P179" s="237" t="s">
        <v>1663</v>
      </c>
      <c r="Q179" s="237" t="s">
        <v>9929</v>
      </c>
      <c r="R179" s="266" t="s">
        <v>1664</v>
      </c>
    </row>
    <row r="180" spans="1:18" ht="25.5" x14ac:dyDescent="0.2">
      <c r="A180" s="262">
        <f t="shared" si="2"/>
        <v>175</v>
      </c>
      <c r="B180" s="267" t="s">
        <v>1665</v>
      </c>
      <c r="C180" s="229" t="s">
        <v>10144</v>
      </c>
      <c r="D180" s="237" t="s">
        <v>1666</v>
      </c>
      <c r="E180" s="237" t="s">
        <v>1667</v>
      </c>
      <c r="F180" s="237" t="s">
        <v>9905</v>
      </c>
      <c r="G180" s="220">
        <v>30</v>
      </c>
      <c r="H180" s="237">
        <v>2</v>
      </c>
      <c r="I180" s="237">
        <v>1.5</v>
      </c>
      <c r="J180" s="237">
        <v>0</v>
      </c>
      <c r="K180" s="237">
        <v>0</v>
      </c>
      <c r="L180" s="237">
        <v>0</v>
      </c>
      <c r="M180" s="237">
        <v>0</v>
      </c>
      <c r="N180" s="237">
        <v>0</v>
      </c>
      <c r="O180" s="237">
        <v>0</v>
      </c>
      <c r="P180" s="237" t="s">
        <v>9931</v>
      </c>
      <c r="Q180" s="237" t="s">
        <v>10058</v>
      </c>
      <c r="R180" s="266" t="s">
        <v>1668</v>
      </c>
    </row>
    <row r="181" spans="1:18" ht="25.5" x14ac:dyDescent="0.2">
      <c r="A181" s="262">
        <f t="shared" si="2"/>
        <v>176</v>
      </c>
      <c r="B181" s="267" t="s">
        <v>1669</v>
      </c>
      <c r="C181" s="229" t="s">
        <v>10145</v>
      </c>
      <c r="D181" s="237" t="s">
        <v>1670</v>
      </c>
      <c r="E181" s="237" t="s">
        <v>1671</v>
      </c>
      <c r="F181" s="237" t="s">
        <v>9905</v>
      </c>
      <c r="G181" s="220">
        <v>10</v>
      </c>
      <c r="H181" s="237">
        <v>1</v>
      </c>
      <c r="I181" s="237">
        <v>0.75</v>
      </c>
      <c r="J181" s="237">
        <v>0</v>
      </c>
      <c r="K181" s="237">
        <v>0</v>
      </c>
      <c r="L181" s="237">
        <v>0</v>
      </c>
      <c r="M181" s="237">
        <v>0</v>
      </c>
      <c r="N181" s="237">
        <v>0</v>
      </c>
      <c r="O181" s="237">
        <v>0</v>
      </c>
      <c r="P181" s="237" t="s">
        <v>1672</v>
      </c>
      <c r="Q181" s="237" t="s">
        <v>10058</v>
      </c>
      <c r="R181" s="266" t="s">
        <v>1673</v>
      </c>
    </row>
    <row r="182" spans="1:18" ht="25.5" x14ac:dyDescent="0.2">
      <c r="A182" s="262">
        <f t="shared" si="2"/>
        <v>177</v>
      </c>
      <c r="B182" s="267" t="s">
        <v>1674</v>
      </c>
      <c r="C182" s="229" t="s">
        <v>10146</v>
      </c>
      <c r="D182" s="237" t="s">
        <v>1675</v>
      </c>
      <c r="E182" s="237" t="s">
        <v>1676</v>
      </c>
      <c r="F182" s="237" t="s">
        <v>9905</v>
      </c>
      <c r="G182" s="220">
        <v>10</v>
      </c>
      <c r="H182" s="237">
        <v>2</v>
      </c>
      <c r="I182" s="237">
        <v>1.5</v>
      </c>
      <c r="J182" s="237">
        <v>0</v>
      </c>
      <c r="K182" s="237">
        <v>0</v>
      </c>
      <c r="L182" s="237">
        <v>0</v>
      </c>
      <c r="M182" s="237">
        <v>0</v>
      </c>
      <c r="N182" s="237">
        <v>0</v>
      </c>
      <c r="O182" s="237">
        <v>0</v>
      </c>
      <c r="P182" s="237" t="s">
        <v>1677</v>
      </c>
      <c r="Q182" s="237" t="s">
        <v>10058</v>
      </c>
      <c r="R182" s="266" t="s">
        <v>1678</v>
      </c>
    </row>
    <row r="183" spans="1:18" ht="51" x14ac:dyDescent="0.2">
      <c r="A183" s="262">
        <f t="shared" si="2"/>
        <v>178</v>
      </c>
      <c r="B183" s="267" t="s">
        <v>1679</v>
      </c>
      <c r="C183" s="229" t="s">
        <v>10147</v>
      </c>
      <c r="D183" s="237" t="s">
        <v>1680</v>
      </c>
      <c r="E183" s="237">
        <v>1299781.6499999999</v>
      </c>
      <c r="F183" s="237" t="s">
        <v>928</v>
      </c>
      <c r="G183" s="220">
        <v>40</v>
      </c>
      <c r="H183" s="237">
        <v>6</v>
      </c>
      <c r="I183" s="237">
        <v>4.5</v>
      </c>
      <c r="J183" s="237">
        <v>0</v>
      </c>
      <c r="K183" s="237">
        <v>0</v>
      </c>
      <c r="L183" s="237">
        <v>0</v>
      </c>
      <c r="M183" s="237">
        <v>0</v>
      </c>
      <c r="N183" s="237">
        <v>0</v>
      </c>
      <c r="O183" s="237">
        <v>0</v>
      </c>
      <c r="P183" s="237" t="s">
        <v>1681</v>
      </c>
      <c r="Q183" s="237" t="s">
        <v>10007</v>
      </c>
      <c r="R183" s="266" t="s">
        <v>1682</v>
      </c>
    </row>
    <row r="184" spans="1:18" ht="63.75" x14ac:dyDescent="0.2">
      <c r="A184" s="262">
        <f t="shared" si="2"/>
        <v>179</v>
      </c>
      <c r="B184" s="267" t="s">
        <v>1683</v>
      </c>
      <c r="C184" s="229" t="s">
        <v>10148</v>
      </c>
      <c r="D184" s="237" t="s">
        <v>1684</v>
      </c>
      <c r="E184" s="237" t="s">
        <v>1685</v>
      </c>
      <c r="F184" s="237" t="s">
        <v>928</v>
      </c>
      <c r="G184" s="220">
        <v>55</v>
      </c>
      <c r="H184" s="237">
        <v>5</v>
      </c>
      <c r="I184" s="237">
        <v>3.75</v>
      </c>
      <c r="J184" s="237">
        <v>0</v>
      </c>
      <c r="K184" s="237">
        <v>0</v>
      </c>
      <c r="L184" s="237">
        <v>1</v>
      </c>
      <c r="M184" s="237">
        <v>8</v>
      </c>
      <c r="N184" s="237">
        <v>0</v>
      </c>
      <c r="O184" s="237">
        <v>0</v>
      </c>
      <c r="P184" s="237" t="s">
        <v>1686</v>
      </c>
      <c r="Q184" s="237" t="s">
        <v>9960</v>
      </c>
      <c r="R184" s="266" t="s">
        <v>1687</v>
      </c>
    </row>
    <row r="185" spans="1:18" ht="89.25" x14ac:dyDescent="0.2">
      <c r="A185" s="262">
        <f t="shared" si="2"/>
        <v>180</v>
      </c>
      <c r="B185" s="267" t="s">
        <v>1688</v>
      </c>
      <c r="C185" s="229" t="s">
        <v>10149</v>
      </c>
      <c r="D185" s="237" t="s">
        <v>1689</v>
      </c>
      <c r="E185" s="237" t="s">
        <v>1690</v>
      </c>
      <c r="F185" s="237" t="s">
        <v>928</v>
      </c>
      <c r="G185" s="220">
        <v>40</v>
      </c>
      <c r="H185" s="237">
        <v>5</v>
      </c>
      <c r="I185" s="237">
        <v>3.75</v>
      </c>
      <c r="J185" s="237">
        <v>0</v>
      </c>
      <c r="K185" s="237">
        <v>0</v>
      </c>
      <c r="L185" s="237">
        <v>0</v>
      </c>
      <c r="M185" s="237">
        <v>0</v>
      </c>
      <c r="N185" s="237">
        <v>0</v>
      </c>
      <c r="O185" s="237">
        <v>0</v>
      </c>
      <c r="P185" s="237" t="s">
        <v>10150</v>
      </c>
      <c r="Q185" s="237" t="s">
        <v>9973</v>
      </c>
      <c r="R185" s="266" t="s">
        <v>1691</v>
      </c>
    </row>
    <row r="186" spans="1:18" ht="38.25" x14ac:dyDescent="0.2">
      <c r="A186" s="262">
        <f t="shared" si="2"/>
        <v>181</v>
      </c>
      <c r="B186" s="267" t="s">
        <v>1692</v>
      </c>
      <c r="C186" s="229" t="s">
        <v>10151</v>
      </c>
      <c r="D186" s="237" t="s">
        <v>1693</v>
      </c>
      <c r="E186" s="237" t="s">
        <v>1694</v>
      </c>
      <c r="F186" s="237" t="s">
        <v>9905</v>
      </c>
      <c r="G186" s="220">
        <v>40</v>
      </c>
      <c r="H186" s="237">
        <v>5</v>
      </c>
      <c r="I186" s="237">
        <v>3.75</v>
      </c>
      <c r="J186" s="237">
        <v>0</v>
      </c>
      <c r="K186" s="237">
        <v>0</v>
      </c>
      <c r="L186" s="237">
        <v>0</v>
      </c>
      <c r="M186" s="237">
        <v>0</v>
      </c>
      <c r="N186" s="237">
        <v>0</v>
      </c>
      <c r="O186" s="237">
        <v>0</v>
      </c>
      <c r="P186" s="237" t="s">
        <v>1695</v>
      </c>
      <c r="Q186" s="237" t="s">
        <v>9921</v>
      </c>
      <c r="R186" s="266" t="s">
        <v>1696</v>
      </c>
    </row>
    <row r="187" spans="1:18" ht="25.5" x14ac:dyDescent="0.2">
      <c r="A187" s="262">
        <f t="shared" si="2"/>
        <v>182</v>
      </c>
      <c r="B187" s="267" t="s">
        <v>1697</v>
      </c>
      <c r="C187" s="229" t="s">
        <v>10152</v>
      </c>
      <c r="D187" s="271" t="s">
        <v>1698</v>
      </c>
      <c r="E187" s="271" t="s">
        <v>1699</v>
      </c>
      <c r="F187" s="237" t="s">
        <v>9905</v>
      </c>
      <c r="G187" s="220">
        <v>70</v>
      </c>
      <c r="H187" s="237">
        <v>3</v>
      </c>
      <c r="I187" s="237">
        <v>2.25</v>
      </c>
      <c r="J187" s="237">
        <v>0</v>
      </c>
      <c r="K187" s="237">
        <v>0</v>
      </c>
      <c r="L187" s="237">
        <v>0</v>
      </c>
      <c r="M187" s="237">
        <v>0</v>
      </c>
      <c r="N187" s="237">
        <v>0</v>
      </c>
      <c r="O187" s="237">
        <v>0</v>
      </c>
      <c r="P187" s="237" t="s">
        <v>10150</v>
      </c>
      <c r="Q187" s="237" t="s">
        <v>9911</v>
      </c>
      <c r="R187" s="266" t="s">
        <v>10918</v>
      </c>
    </row>
    <row r="188" spans="1:18" ht="140.25" x14ac:dyDescent="0.2">
      <c r="A188" s="262">
        <f t="shared" si="2"/>
        <v>183</v>
      </c>
      <c r="B188" s="267" t="s">
        <v>1700</v>
      </c>
      <c r="C188" s="229" t="s">
        <v>10153</v>
      </c>
      <c r="D188" s="237" t="s">
        <v>1701</v>
      </c>
      <c r="E188" s="237" t="s">
        <v>1702</v>
      </c>
      <c r="F188" s="237" t="s">
        <v>9905</v>
      </c>
      <c r="G188" s="220">
        <v>30</v>
      </c>
      <c r="H188" s="237">
        <v>4</v>
      </c>
      <c r="I188" s="237">
        <v>3</v>
      </c>
      <c r="J188" s="237">
        <v>0</v>
      </c>
      <c r="K188" s="237">
        <v>0</v>
      </c>
      <c r="L188" s="237">
        <v>0</v>
      </c>
      <c r="M188" s="237">
        <v>0</v>
      </c>
      <c r="N188" s="237">
        <v>0</v>
      </c>
      <c r="O188" s="237">
        <v>0</v>
      </c>
      <c r="P188" s="237" t="s">
        <v>1703</v>
      </c>
      <c r="Q188" s="237" t="s">
        <v>9954</v>
      </c>
      <c r="R188" s="266" t="s">
        <v>1704</v>
      </c>
    </row>
    <row r="189" spans="1:18" ht="18.75" customHeight="1" x14ac:dyDescent="0.2">
      <c r="A189" s="262">
        <f t="shared" si="2"/>
        <v>184</v>
      </c>
      <c r="B189" s="267" t="s">
        <v>1705</v>
      </c>
      <c r="C189" s="229" t="s">
        <v>10154</v>
      </c>
      <c r="D189" s="237" t="s">
        <v>1706</v>
      </c>
      <c r="E189" s="237" t="s">
        <v>1707</v>
      </c>
      <c r="F189" s="237" t="s">
        <v>9905</v>
      </c>
      <c r="G189" s="220">
        <v>32</v>
      </c>
      <c r="H189" s="237">
        <v>8</v>
      </c>
      <c r="I189" s="237">
        <v>6</v>
      </c>
      <c r="J189" s="237">
        <v>0</v>
      </c>
      <c r="K189" s="237">
        <v>0</v>
      </c>
      <c r="L189" s="237">
        <v>0</v>
      </c>
      <c r="M189" s="237">
        <v>0</v>
      </c>
      <c r="N189" s="237">
        <v>0</v>
      </c>
      <c r="O189" s="237">
        <v>0</v>
      </c>
      <c r="P189" s="237" t="s">
        <v>918</v>
      </c>
      <c r="Q189" s="237" t="s">
        <v>9911</v>
      </c>
      <c r="R189" s="266" t="s">
        <v>1708</v>
      </c>
    </row>
    <row r="190" spans="1:18" ht="153" x14ac:dyDescent="0.2">
      <c r="A190" s="262">
        <f t="shared" si="2"/>
        <v>185</v>
      </c>
      <c r="B190" s="267" t="s">
        <v>1709</v>
      </c>
      <c r="C190" s="229" t="s">
        <v>10155</v>
      </c>
      <c r="D190" s="237" t="s">
        <v>1710</v>
      </c>
      <c r="E190" s="237" t="s">
        <v>1711</v>
      </c>
      <c r="F190" s="237" t="s">
        <v>9905</v>
      </c>
      <c r="G190" s="220">
        <v>30</v>
      </c>
      <c r="H190" s="237">
        <v>3</v>
      </c>
      <c r="I190" s="237">
        <v>2.25</v>
      </c>
      <c r="J190" s="237">
        <v>0</v>
      </c>
      <c r="K190" s="237">
        <v>0</v>
      </c>
      <c r="L190" s="237">
        <v>0</v>
      </c>
      <c r="M190" s="237">
        <v>0</v>
      </c>
      <c r="N190" s="237">
        <v>0</v>
      </c>
      <c r="O190" s="237">
        <v>0</v>
      </c>
      <c r="P190" s="237" t="s">
        <v>1712</v>
      </c>
      <c r="Q190" s="237" t="s">
        <v>9921</v>
      </c>
      <c r="R190" s="266" t="s">
        <v>1713</v>
      </c>
    </row>
    <row r="191" spans="1:18" ht="25.5" x14ac:dyDescent="0.2">
      <c r="A191" s="262">
        <f t="shared" si="2"/>
        <v>186</v>
      </c>
      <c r="B191" s="267" t="s">
        <v>1714</v>
      </c>
      <c r="C191" s="229" t="s">
        <v>10156</v>
      </c>
      <c r="D191" s="237">
        <v>51.703360000000004</v>
      </c>
      <c r="E191" s="237">
        <v>39.164999999999999</v>
      </c>
      <c r="F191" s="237" t="s">
        <v>928</v>
      </c>
      <c r="G191" s="220">
        <v>50</v>
      </c>
      <c r="H191" s="237">
        <v>3</v>
      </c>
      <c r="I191" s="237">
        <v>2.25</v>
      </c>
      <c r="J191" s="237">
        <v>0</v>
      </c>
      <c r="K191" s="237">
        <v>0</v>
      </c>
      <c r="L191" s="237">
        <v>1</v>
      </c>
      <c r="M191" s="237">
        <v>8</v>
      </c>
      <c r="N191" s="237">
        <v>0</v>
      </c>
      <c r="O191" s="237">
        <v>0</v>
      </c>
      <c r="P191" s="237" t="s">
        <v>1715</v>
      </c>
      <c r="Q191" s="237" t="s">
        <v>10043</v>
      </c>
      <c r="R191" s="266" t="s">
        <v>1716</v>
      </c>
    </row>
    <row r="192" spans="1:18" ht="12.75" x14ac:dyDescent="0.2">
      <c r="A192" s="262">
        <f t="shared" si="2"/>
        <v>187</v>
      </c>
      <c r="B192" s="267" t="s">
        <v>1717</v>
      </c>
      <c r="C192" s="229" t="s">
        <v>10157</v>
      </c>
      <c r="D192" s="237" t="s">
        <v>1718</v>
      </c>
      <c r="E192" s="237" t="s">
        <v>1719</v>
      </c>
      <c r="F192" s="237" t="s">
        <v>9905</v>
      </c>
      <c r="G192" s="220">
        <v>20</v>
      </c>
      <c r="H192" s="237">
        <v>5</v>
      </c>
      <c r="I192" s="237">
        <v>3.75</v>
      </c>
      <c r="J192" s="237">
        <v>0</v>
      </c>
      <c r="K192" s="237">
        <v>0</v>
      </c>
      <c r="L192" s="237">
        <v>0</v>
      </c>
      <c r="M192" s="237">
        <v>0</v>
      </c>
      <c r="N192" s="237">
        <v>0</v>
      </c>
      <c r="O192" s="237">
        <v>0</v>
      </c>
      <c r="P192" s="237" t="s">
        <v>918</v>
      </c>
      <c r="Q192" s="237" t="s">
        <v>9911</v>
      </c>
      <c r="R192" s="266" t="s">
        <v>1720</v>
      </c>
    </row>
    <row r="193" spans="1:18" ht="12.75" x14ac:dyDescent="0.2">
      <c r="A193" s="262">
        <f t="shared" si="2"/>
        <v>188</v>
      </c>
      <c r="B193" s="267" t="s">
        <v>1721</v>
      </c>
      <c r="C193" s="229" t="s">
        <v>10158</v>
      </c>
      <c r="D193" s="237" t="s">
        <v>1722</v>
      </c>
      <c r="E193" s="237" t="s">
        <v>1723</v>
      </c>
      <c r="F193" s="237" t="s">
        <v>9905</v>
      </c>
      <c r="G193" s="220">
        <v>12</v>
      </c>
      <c r="H193" s="237">
        <v>3</v>
      </c>
      <c r="I193" s="237">
        <v>2.25</v>
      </c>
      <c r="J193" s="237">
        <v>0</v>
      </c>
      <c r="K193" s="237">
        <v>0</v>
      </c>
      <c r="L193" s="237">
        <v>0</v>
      </c>
      <c r="M193" s="237">
        <v>0</v>
      </c>
      <c r="N193" s="237">
        <v>0</v>
      </c>
      <c r="O193" s="237">
        <v>0</v>
      </c>
      <c r="P193" s="237" t="s">
        <v>918</v>
      </c>
      <c r="Q193" s="237" t="s">
        <v>9911</v>
      </c>
      <c r="R193" s="266" t="s">
        <v>1724</v>
      </c>
    </row>
    <row r="194" spans="1:18" ht="25.5" x14ac:dyDescent="0.2">
      <c r="A194" s="262">
        <f t="shared" si="2"/>
        <v>189</v>
      </c>
      <c r="B194" s="267" t="s">
        <v>1725</v>
      </c>
      <c r="C194" s="229" t="s">
        <v>10159</v>
      </c>
      <c r="D194" s="237" t="s">
        <v>1726</v>
      </c>
      <c r="E194" s="237" t="s">
        <v>1727</v>
      </c>
      <c r="F194" s="237" t="s">
        <v>9905</v>
      </c>
      <c r="G194" s="220">
        <v>70</v>
      </c>
      <c r="H194" s="237">
        <v>3</v>
      </c>
      <c r="I194" s="237">
        <v>2.25</v>
      </c>
      <c r="J194" s="237">
        <v>0</v>
      </c>
      <c r="K194" s="237">
        <v>0</v>
      </c>
      <c r="L194" s="237">
        <v>0</v>
      </c>
      <c r="M194" s="237">
        <v>0</v>
      </c>
      <c r="N194" s="237">
        <v>0</v>
      </c>
      <c r="O194" s="237">
        <v>0</v>
      </c>
      <c r="P194" s="237" t="s">
        <v>10160</v>
      </c>
      <c r="Q194" s="237" t="s">
        <v>9926</v>
      </c>
      <c r="R194" s="266" t="s">
        <v>1728</v>
      </c>
    </row>
    <row r="195" spans="1:18" ht="12.75" x14ac:dyDescent="0.2">
      <c r="A195" s="262">
        <f t="shared" si="2"/>
        <v>190</v>
      </c>
      <c r="B195" s="267" t="s">
        <v>1729</v>
      </c>
      <c r="C195" s="229" t="s">
        <v>10161</v>
      </c>
      <c r="D195" s="271">
        <v>51.703040000000001</v>
      </c>
      <c r="E195" s="271">
        <v>39.161050000000003</v>
      </c>
      <c r="F195" s="237" t="s">
        <v>9905</v>
      </c>
      <c r="G195" s="220">
        <v>42</v>
      </c>
      <c r="H195" s="237">
        <v>2</v>
      </c>
      <c r="I195" s="237">
        <v>1.5</v>
      </c>
      <c r="J195" s="237">
        <v>0</v>
      </c>
      <c r="K195" s="237">
        <v>0</v>
      </c>
      <c r="L195" s="237">
        <v>1</v>
      </c>
      <c r="M195" s="237">
        <v>8</v>
      </c>
      <c r="N195" s="237">
        <v>0</v>
      </c>
      <c r="O195" s="237">
        <v>0</v>
      </c>
      <c r="P195" s="237" t="s">
        <v>10150</v>
      </c>
      <c r="Q195" s="237" t="s">
        <v>10162</v>
      </c>
      <c r="R195" s="266" t="s">
        <v>10163</v>
      </c>
    </row>
    <row r="196" spans="1:18" ht="12.75" x14ac:dyDescent="0.2">
      <c r="A196" s="262">
        <f t="shared" si="2"/>
        <v>191</v>
      </c>
      <c r="B196" s="267" t="s">
        <v>1730</v>
      </c>
      <c r="C196" s="229" t="s">
        <v>10164</v>
      </c>
      <c r="D196" s="237" t="s">
        <v>1731</v>
      </c>
      <c r="E196" s="237" t="s">
        <v>1732</v>
      </c>
      <c r="F196" s="237" t="s">
        <v>9905</v>
      </c>
      <c r="G196" s="220">
        <v>12</v>
      </c>
      <c r="H196" s="237">
        <v>2</v>
      </c>
      <c r="I196" s="237">
        <v>1.5</v>
      </c>
      <c r="J196" s="237">
        <v>0</v>
      </c>
      <c r="K196" s="237">
        <v>0</v>
      </c>
      <c r="L196" s="237">
        <v>0</v>
      </c>
      <c r="M196" s="237">
        <v>0</v>
      </c>
      <c r="N196" s="237">
        <v>0</v>
      </c>
      <c r="O196" s="237">
        <v>0</v>
      </c>
      <c r="P196" s="237" t="s">
        <v>918</v>
      </c>
      <c r="Q196" s="237" t="s">
        <v>10162</v>
      </c>
      <c r="R196" s="266" t="s">
        <v>1733</v>
      </c>
    </row>
    <row r="197" spans="1:18" ht="51" x14ac:dyDescent="0.2">
      <c r="A197" s="262">
        <f t="shared" si="2"/>
        <v>192</v>
      </c>
      <c r="B197" s="267" t="s">
        <v>1734</v>
      </c>
      <c r="C197" s="229" t="s">
        <v>10165</v>
      </c>
      <c r="D197" s="237" t="s">
        <v>1735</v>
      </c>
      <c r="E197" s="237" t="s">
        <v>1736</v>
      </c>
      <c r="F197" s="237" t="s">
        <v>9905</v>
      </c>
      <c r="G197" s="220">
        <v>16</v>
      </c>
      <c r="H197" s="237">
        <v>4</v>
      </c>
      <c r="I197" s="237">
        <v>3</v>
      </c>
      <c r="J197" s="237">
        <v>0</v>
      </c>
      <c r="K197" s="237">
        <v>0</v>
      </c>
      <c r="L197" s="237">
        <v>0</v>
      </c>
      <c r="M197" s="237">
        <v>0</v>
      </c>
      <c r="N197" s="237">
        <v>0</v>
      </c>
      <c r="O197" s="237">
        <v>0</v>
      </c>
      <c r="P197" s="237" t="s">
        <v>918</v>
      </c>
      <c r="Q197" s="237" t="s">
        <v>10048</v>
      </c>
      <c r="R197" s="266" t="s">
        <v>1737</v>
      </c>
    </row>
    <row r="198" spans="1:18" ht="25.5" x14ac:dyDescent="0.2">
      <c r="A198" s="262">
        <f t="shared" si="2"/>
        <v>193</v>
      </c>
      <c r="B198" s="267" t="s">
        <v>1738</v>
      </c>
      <c r="C198" s="229" t="s">
        <v>10166</v>
      </c>
      <c r="D198" s="237" t="s">
        <v>1739</v>
      </c>
      <c r="E198" s="237" t="s">
        <v>1740</v>
      </c>
      <c r="F198" s="237" t="s">
        <v>928</v>
      </c>
      <c r="G198" s="220">
        <v>50</v>
      </c>
      <c r="H198" s="237">
        <v>1</v>
      </c>
      <c r="I198" s="237">
        <v>4</v>
      </c>
      <c r="J198" s="237">
        <v>0</v>
      </c>
      <c r="K198" s="237">
        <v>0</v>
      </c>
      <c r="L198" s="237">
        <v>1</v>
      </c>
      <c r="M198" s="237">
        <v>8</v>
      </c>
      <c r="N198" s="237">
        <v>0</v>
      </c>
      <c r="O198" s="237">
        <v>0</v>
      </c>
      <c r="P198" s="237" t="s">
        <v>1741</v>
      </c>
      <c r="Q198" s="237" t="s">
        <v>10092</v>
      </c>
      <c r="R198" s="266" t="s">
        <v>1742</v>
      </c>
    </row>
    <row r="199" spans="1:18" ht="38.25" x14ac:dyDescent="0.2">
      <c r="A199" s="262">
        <f t="shared" si="2"/>
        <v>194</v>
      </c>
      <c r="B199" s="267" t="s">
        <v>1743</v>
      </c>
      <c r="C199" s="229" t="s">
        <v>10167</v>
      </c>
      <c r="D199" s="237" t="s">
        <v>1744</v>
      </c>
      <c r="E199" s="237" t="s">
        <v>1745</v>
      </c>
      <c r="F199" s="237" t="s">
        <v>9905</v>
      </c>
      <c r="G199" s="220">
        <v>55</v>
      </c>
      <c r="H199" s="237">
        <v>9</v>
      </c>
      <c r="I199" s="237">
        <v>6.75</v>
      </c>
      <c r="J199" s="237">
        <v>0</v>
      </c>
      <c r="K199" s="237">
        <v>0</v>
      </c>
      <c r="L199" s="237">
        <v>0</v>
      </c>
      <c r="M199" s="237">
        <v>0</v>
      </c>
      <c r="N199" s="237">
        <v>0</v>
      </c>
      <c r="O199" s="237">
        <v>0</v>
      </c>
      <c r="P199" s="237" t="s">
        <v>9931</v>
      </c>
      <c r="Q199" s="237" t="s">
        <v>10168</v>
      </c>
      <c r="R199" s="266" t="s">
        <v>1746</v>
      </c>
    </row>
    <row r="200" spans="1:18" ht="12.75" x14ac:dyDescent="0.2">
      <c r="A200" s="262">
        <f t="shared" ref="A200:A263" si="3">A199+1</f>
        <v>195</v>
      </c>
      <c r="B200" s="267" t="s">
        <v>1747</v>
      </c>
      <c r="C200" s="229" t="s">
        <v>10169</v>
      </c>
      <c r="D200" s="237" t="s">
        <v>1748</v>
      </c>
      <c r="E200" s="237" t="s">
        <v>1749</v>
      </c>
      <c r="F200" s="237" t="s">
        <v>9905</v>
      </c>
      <c r="G200" s="220">
        <v>4</v>
      </c>
      <c r="H200" s="237">
        <v>1</v>
      </c>
      <c r="I200" s="237">
        <v>0.75</v>
      </c>
      <c r="J200" s="237">
        <v>0</v>
      </c>
      <c r="K200" s="237">
        <v>0</v>
      </c>
      <c r="L200" s="237">
        <v>0</v>
      </c>
      <c r="M200" s="237">
        <v>0</v>
      </c>
      <c r="N200" s="237">
        <v>0</v>
      </c>
      <c r="O200" s="237">
        <v>0</v>
      </c>
      <c r="P200" s="237" t="s">
        <v>918</v>
      </c>
      <c r="Q200" s="237" t="s">
        <v>10170</v>
      </c>
      <c r="R200" s="266" t="s">
        <v>1750</v>
      </c>
    </row>
    <row r="201" spans="1:18" ht="25.5" x14ac:dyDescent="0.2">
      <c r="A201" s="262">
        <f t="shared" si="3"/>
        <v>196</v>
      </c>
      <c r="B201" s="267" t="s">
        <v>1751</v>
      </c>
      <c r="C201" s="229" t="s">
        <v>10171</v>
      </c>
      <c r="D201" s="237">
        <v>51.6721</v>
      </c>
      <c r="E201" s="237">
        <v>39.15793</v>
      </c>
      <c r="F201" s="237" t="s">
        <v>9905</v>
      </c>
      <c r="G201" s="220">
        <v>100</v>
      </c>
      <c r="H201" s="237">
        <v>3</v>
      </c>
      <c r="I201" s="237">
        <v>2.25</v>
      </c>
      <c r="J201" s="237">
        <v>0</v>
      </c>
      <c r="K201" s="237">
        <v>0</v>
      </c>
      <c r="L201" s="237">
        <v>1</v>
      </c>
      <c r="M201" s="237">
        <v>8</v>
      </c>
      <c r="N201" s="237">
        <v>0</v>
      </c>
      <c r="O201" s="237">
        <v>0</v>
      </c>
      <c r="P201" s="237" t="s">
        <v>1752</v>
      </c>
      <c r="Q201" s="237" t="s">
        <v>10172</v>
      </c>
      <c r="R201" s="266" t="s">
        <v>1753</v>
      </c>
    </row>
    <row r="202" spans="1:18" ht="51" x14ac:dyDescent="0.2">
      <c r="A202" s="262">
        <f t="shared" si="3"/>
        <v>197</v>
      </c>
      <c r="B202" s="267" t="s">
        <v>1754</v>
      </c>
      <c r="C202" s="229" t="s">
        <v>10173</v>
      </c>
      <c r="D202" s="237">
        <v>51.671979999999998</v>
      </c>
      <c r="E202" s="237">
        <v>39.157730000000001</v>
      </c>
      <c r="F202" s="237" t="s">
        <v>9905</v>
      </c>
      <c r="G202" s="220">
        <v>55</v>
      </c>
      <c r="H202" s="237">
        <v>2</v>
      </c>
      <c r="I202" s="237">
        <v>1.5</v>
      </c>
      <c r="J202" s="237">
        <v>0</v>
      </c>
      <c r="K202" s="237">
        <v>0</v>
      </c>
      <c r="L202" s="237">
        <v>0</v>
      </c>
      <c r="M202" s="237">
        <v>0</v>
      </c>
      <c r="N202" s="237">
        <v>0</v>
      </c>
      <c r="O202" s="237">
        <v>0</v>
      </c>
      <c r="P202" s="237" t="s">
        <v>1755</v>
      </c>
      <c r="Q202" s="237" t="s">
        <v>10170</v>
      </c>
      <c r="R202" s="266" t="s">
        <v>1756</v>
      </c>
    </row>
    <row r="203" spans="1:18" ht="38.25" x14ac:dyDescent="0.2">
      <c r="A203" s="262">
        <f t="shared" si="3"/>
        <v>198</v>
      </c>
      <c r="B203" s="267" t="s">
        <v>1757</v>
      </c>
      <c r="C203" s="229" t="s">
        <v>10174</v>
      </c>
      <c r="D203" s="237">
        <v>51.672499999999999</v>
      </c>
      <c r="E203" s="237">
        <v>39.15551</v>
      </c>
      <c r="F203" s="237" t="s">
        <v>9905</v>
      </c>
      <c r="G203" s="220">
        <v>55</v>
      </c>
      <c r="H203" s="237">
        <v>3</v>
      </c>
      <c r="I203" s="237">
        <v>2.25</v>
      </c>
      <c r="J203" s="237">
        <v>0</v>
      </c>
      <c r="K203" s="237">
        <v>0</v>
      </c>
      <c r="L203" s="237">
        <v>0</v>
      </c>
      <c r="M203" s="237">
        <v>0</v>
      </c>
      <c r="N203" s="237">
        <v>0</v>
      </c>
      <c r="O203" s="237">
        <v>0</v>
      </c>
      <c r="P203" s="237" t="s">
        <v>1758</v>
      </c>
      <c r="Q203" s="237" t="s">
        <v>10048</v>
      </c>
      <c r="R203" s="266" t="s">
        <v>1759</v>
      </c>
    </row>
    <row r="204" spans="1:18" ht="12.75" x14ac:dyDescent="0.2">
      <c r="A204" s="262">
        <f t="shared" si="3"/>
        <v>199</v>
      </c>
      <c r="B204" s="267" t="s">
        <v>1760</v>
      </c>
      <c r="C204" s="229" t="s">
        <v>10175</v>
      </c>
      <c r="D204" s="237" t="s">
        <v>1761</v>
      </c>
      <c r="E204" s="237" t="s">
        <v>1762</v>
      </c>
      <c r="F204" s="237" t="s">
        <v>9905</v>
      </c>
      <c r="G204" s="220">
        <v>24</v>
      </c>
      <c r="H204" s="237">
        <v>6</v>
      </c>
      <c r="I204" s="237">
        <v>4.5</v>
      </c>
      <c r="J204" s="237">
        <v>0</v>
      </c>
      <c r="K204" s="237">
        <v>0</v>
      </c>
      <c r="L204" s="237">
        <v>0</v>
      </c>
      <c r="M204" s="237">
        <v>0</v>
      </c>
      <c r="N204" s="237">
        <v>0</v>
      </c>
      <c r="O204" s="237">
        <v>0</v>
      </c>
      <c r="P204" s="237" t="s">
        <v>918</v>
      </c>
      <c r="Q204" s="237" t="s">
        <v>9960</v>
      </c>
      <c r="R204" s="266" t="s">
        <v>1763</v>
      </c>
    </row>
    <row r="205" spans="1:18" ht="25.5" x14ac:dyDescent="0.2">
      <c r="A205" s="262">
        <f t="shared" si="3"/>
        <v>200</v>
      </c>
      <c r="B205" s="267" t="s">
        <v>1764</v>
      </c>
      <c r="C205" s="229" t="s">
        <v>10176</v>
      </c>
      <c r="D205" s="237">
        <v>51.673369999999998</v>
      </c>
      <c r="E205" s="237">
        <v>39.153010000000002</v>
      </c>
      <c r="F205" s="237" t="s">
        <v>9905</v>
      </c>
      <c r="G205" s="220">
        <v>30</v>
      </c>
      <c r="H205" s="237">
        <v>3</v>
      </c>
      <c r="I205" s="237">
        <v>2.25</v>
      </c>
      <c r="J205" s="237">
        <v>0</v>
      </c>
      <c r="K205" s="237">
        <v>0</v>
      </c>
      <c r="L205" s="237">
        <v>1</v>
      </c>
      <c r="M205" s="237">
        <v>8</v>
      </c>
      <c r="N205" s="237">
        <v>0</v>
      </c>
      <c r="O205" s="237">
        <v>0</v>
      </c>
      <c r="P205" s="237" t="s">
        <v>10150</v>
      </c>
      <c r="Q205" s="237" t="s">
        <v>10048</v>
      </c>
      <c r="R205" s="266" t="s">
        <v>1765</v>
      </c>
    </row>
    <row r="206" spans="1:18" ht="12.75" x14ac:dyDescent="0.2">
      <c r="A206" s="262">
        <f t="shared" si="3"/>
        <v>201</v>
      </c>
      <c r="B206" s="267" t="s">
        <v>1766</v>
      </c>
      <c r="C206" s="229" t="s">
        <v>10919</v>
      </c>
      <c r="D206" s="271">
        <v>51.675620000000002</v>
      </c>
      <c r="E206" s="271">
        <v>39.149270000000001</v>
      </c>
      <c r="F206" s="271" t="s">
        <v>9905</v>
      </c>
      <c r="G206" s="217">
        <v>55</v>
      </c>
      <c r="H206" s="271">
        <v>3</v>
      </c>
      <c r="I206" s="237">
        <v>2.25</v>
      </c>
      <c r="J206" s="237">
        <v>0</v>
      </c>
      <c r="K206" s="237">
        <v>0</v>
      </c>
      <c r="L206" s="237">
        <v>0</v>
      </c>
      <c r="M206" s="237">
        <v>0</v>
      </c>
      <c r="N206" s="237">
        <v>0</v>
      </c>
      <c r="O206" s="237">
        <v>0</v>
      </c>
      <c r="P206" s="237" t="s">
        <v>10150</v>
      </c>
      <c r="Q206" s="237" t="s">
        <v>10048</v>
      </c>
      <c r="R206" s="272" t="s">
        <v>1767</v>
      </c>
    </row>
    <row r="207" spans="1:18" ht="76.5" x14ac:dyDescent="0.2">
      <c r="A207" s="262">
        <f t="shared" si="3"/>
        <v>202</v>
      </c>
      <c r="B207" s="267" t="s">
        <v>1768</v>
      </c>
      <c r="C207" s="229" t="s">
        <v>10177</v>
      </c>
      <c r="D207" s="271">
        <v>51.67492</v>
      </c>
      <c r="E207" s="271">
        <v>39.148330000000001</v>
      </c>
      <c r="F207" s="271" t="s">
        <v>9905</v>
      </c>
      <c r="G207" s="217">
        <v>16</v>
      </c>
      <c r="H207" s="271">
        <v>4</v>
      </c>
      <c r="I207" s="237">
        <v>3</v>
      </c>
      <c r="J207" s="237">
        <v>0</v>
      </c>
      <c r="K207" s="237">
        <v>0</v>
      </c>
      <c r="L207" s="237">
        <v>0</v>
      </c>
      <c r="M207" s="237">
        <v>0</v>
      </c>
      <c r="N207" s="237">
        <v>0</v>
      </c>
      <c r="O207" s="237">
        <v>0</v>
      </c>
      <c r="P207" s="237" t="s">
        <v>1769</v>
      </c>
      <c r="Q207" s="271" t="s">
        <v>10178</v>
      </c>
      <c r="R207" s="266" t="s">
        <v>1770</v>
      </c>
    </row>
    <row r="208" spans="1:18" ht="38.25" x14ac:dyDescent="0.2">
      <c r="A208" s="262">
        <f t="shared" si="3"/>
        <v>203</v>
      </c>
      <c r="B208" s="267" t="s">
        <v>1771</v>
      </c>
      <c r="C208" s="229" t="s">
        <v>10179</v>
      </c>
      <c r="D208" s="237" t="s">
        <v>1772</v>
      </c>
      <c r="E208" s="237" t="s">
        <v>1773</v>
      </c>
      <c r="F208" s="237" t="s">
        <v>9905</v>
      </c>
      <c r="G208" s="220">
        <v>60</v>
      </c>
      <c r="H208" s="237">
        <v>3</v>
      </c>
      <c r="I208" s="237">
        <v>2.25</v>
      </c>
      <c r="J208" s="237">
        <v>0</v>
      </c>
      <c r="K208" s="237">
        <v>0</v>
      </c>
      <c r="L208" s="237">
        <v>1</v>
      </c>
      <c r="M208" s="237">
        <v>8</v>
      </c>
      <c r="N208" s="237">
        <v>0</v>
      </c>
      <c r="O208" s="237">
        <v>0</v>
      </c>
      <c r="P208" s="237" t="s">
        <v>1774</v>
      </c>
      <c r="Q208" s="237" t="s">
        <v>10048</v>
      </c>
      <c r="R208" s="266" t="s">
        <v>1775</v>
      </c>
    </row>
    <row r="209" spans="1:18" ht="25.5" x14ac:dyDescent="0.2">
      <c r="A209" s="262">
        <f t="shared" si="3"/>
        <v>204</v>
      </c>
      <c r="B209" s="267" t="s">
        <v>1776</v>
      </c>
      <c r="C209" s="229" t="s">
        <v>10180</v>
      </c>
      <c r="D209" s="237">
        <v>51.676090000000002</v>
      </c>
      <c r="E209" s="237">
        <v>39.144820000000003</v>
      </c>
      <c r="F209" s="237" t="s">
        <v>9905</v>
      </c>
      <c r="G209" s="220">
        <v>70</v>
      </c>
      <c r="H209" s="237">
        <v>3</v>
      </c>
      <c r="I209" s="237">
        <v>2.25</v>
      </c>
      <c r="J209" s="237">
        <v>0</v>
      </c>
      <c r="K209" s="237">
        <v>0</v>
      </c>
      <c r="L209" s="237">
        <v>0</v>
      </c>
      <c r="M209" s="237">
        <v>0</v>
      </c>
      <c r="N209" s="237">
        <v>0</v>
      </c>
      <c r="O209" s="237">
        <v>0</v>
      </c>
      <c r="P209" s="237" t="s">
        <v>9931</v>
      </c>
      <c r="Q209" s="237" t="s">
        <v>10048</v>
      </c>
      <c r="R209" s="266" t="s">
        <v>1777</v>
      </c>
    </row>
    <row r="210" spans="1:18" ht="51" x14ac:dyDescent="0.2">
      <c r="A210" s="262">
        <f t="shared" si="3"/>
        <v>205</v>
      </c>
      <c r="B210" s="267" t="s">
        <v>1778</v>
      </c>
      <c r="C210" s="229" t="s">
        <v>10181</v>
      </c>
      <c r="D210" s="237">
        <v>51.677250000000001</v>
      </c>
      <c r="E210" s="237">
        <v>39.142110000000002</v>
      </c>
      <c r="F210" s="237" t="s">
        <v>9905</v>
      </c>
      <c r="G210" s="220">
        <v>55</v>
      </c>
      <c r="H210" s="237">
        <v>3</v>
      </c>
      <c r="I210" s="237">
        <v>2.25</v>
      </c>
      <c r="J210" s="237">
        <v>0</v>
      </c>
      <c r="K210" s="237">
        <v>0</v>
      </c>
      <c r="L210" s="237">
        <v>0</v>
      </c>
      <c r="M210" s="237">
        <v>0</v>
      </c>
      <c r="N210" s="237">
        <v>0</v>
      </c>
      <c r="O210" s="237">
        <v>0</v>
      </c>
      <c r="P210" s="237" t="s">
        <v>9931</v>
      </c>
      <c r="Q210" s="237" t="s">
        <v>10048</v>
      </c>
      <c r="R210" s="266" t="s">
        <v>1779</v>
      </c>
    </row>
    <row r="211" spans="1:18" ht="38.25" x14ac:dyDescent="0.2">
      <c r="A211" s="262">
        <f t="shared" si="3"/>
        <v>206</v>
      </c>
      <c r="B211" s="267" t="s">
        <v>1780</v>
      </c>
      <c r="C211" s="229" t="s">
        <v>10182</v>
      </c>
      <c r="D211" s="237">
        <v>51.679920000000003</v>
      </c>
      <c r="E211" s="237">
        <v>39.132379999999998</v>
      </c>
      <c r="F211" s="237" t="s">
        <v>9905</v>
      </c>
      <c r="G211" s="220">
        <v>55</v>
      </c>
      <c r="H211" s="237">
        <v>3</v>
      </c>
      <c r="I211" s="237">
        <v>2.25</v>
      </c>
      <c r="J211" s="237">
        <v>0</v>
      </c>
      <c r="K211" s="237">
        <v>0</v>
      </c>
      <c r="L211" s="237">
        <v>1</v>
      </c>
      <c r="M211" s="237">
        <v>8</v>
      </c>
      <c r="N211" s="237">
        <v>0</v>
      </c>
      <c r="O211" s="237">
        <v>0</v>
      </c>
      <c r="P211" s="237" t="s">
        <v>9931</v>
      </c>
      <c r="Q211" s="237" t="s">
        <v>9960</v>
      </c>
      <c r="R211" s="266" t="s">
        <v>1781</v>
      </c>
    </row>
    <row r="212" spans="1:18" ht="12.75" x14ac:dyDescent="0.2">
      <c r="A212" s="262">
        <f t="shared" si="3"/>
        <v>207</v>
      </c>
      <c r="B212" s="267" t="s">
        <v>1782</v>
      </c>
      <c r="C212" s="229" t="s">
        <v>10183</v>
      </c>
      <c r="D212" s="237" t="s">
        <v>1783</v>
      </c>
      <c r="E212" s="237" t="s">
        <v>1784</v>
      </c>
      <c r="F212" s="237" t="s">
        <v>9905</v>
      </c>
      <c r="G212" s="220">
        <v>12</v>
      </c>
      <c r="H212" s="237">
        <v>3</v>
      </c>
      <c r="I212" s="237">
        <v>2.25</v>
      </c>
      <c r="J212" s="237">
        <v>0</v>
      </c>
      <c r="K212" s="237">
        <v>0</v>
      </c>
      <c r="L212" s="237">
        <v>0</v>
      </c>
      <c r="M212" s="237">
        <v>0</v>
      </c>
      <c r="N212" s="237">
        <v>0</v>
      </c>
      <c r="O212" s="237">
        <v>0</v>
      </c>
      <c r="P212" s="237" t="s">
        <v>918</v>
      </c>
      <c r="Q212" s="237" t="s">
        <v>9960</v>
      </c>
      <c r="R212" s="266" t="s">
        <v>1785</v>
      </c>
    </row>
    <row r="213" spans="1:18" ht="25.5" x14ac:dyDescent="0.2">
      <c r="A213" s="262">
        <f t="shared" si="3"/>
        <v>208</v>
      </c>
      <c r="B213" s="267" t="s">
        <v>1786</v>
      </c>
      <c r="C213" s="229" t="s">
        <v>10184</v>
      </c>
      <c r="D213" s="237">
        <v>51.685519999999997</v>
      </c>
      <c r="E213" s="237">
        <v>39.133110000000002</v>
      </c>
      <c r="F213" s="237" t="s">
        <v>9905</v>
      </c>
      <c r="G213" s="220">
        <v>40</v>
      </c>
      <c r="H213" s="237">
        <v>3</v>
      </c>
      <c r="I213" s="237">
        <v>12</v>
      </c>
      <c r="J213" s="237">
        <v>0</v>
      </c>
      <c r="K213" s="237">
        <v>0</v>
      </c>
      <c r="L213" s="237">
        <v>0</v>
      </c>
      <c r="M213" s="237">
        <v>0</v>
      </c>
      <c r="N213" s="237">
        <v>0</v>
      </c>
      <c r="O213" s="237">
        <v>0</v>
      </c>
      <c r="P213" s="237" t="s">
        <v>9931</v>
      </c>
      <c r="Q213" s="237" t="s">
        <v>10185</v>
      </c>
      <c r="R213" s="266" t="s">
        <v>1787</v>
      </c>
    </row>
    <row r="214" spans="1:18" ht="25.5" x14ac:dyDescent="0.2">
      <c r="A214" s="262">
        <f t="shared" si="3"/>
        <v>209</v>
      </c>
      <c r="B214" s="267" t="s">
        <v>1788</v>
      </c>
      <c r="C214" s="229" t="s">
        <v>10186</v>
      </c>
      <c r="D214" s="237">
        <v>51.681220000000003</v>
      </c>
      <c r="E214" s="237">
        <v>39.129939999999998</v>
      </c>
      <c r="F214" s="237" t="s">
        <v>9905</v>
      </c>
      <c r="G214" s="220">
        <v>30</v>
      </c>
      <c r="H214" s="237">
        <v>0</v>
      </c>
      <c r="I214" s="237">
        <v>0</v>
      </c>
      <c r="J214" s="237">
        <v>0</v>
      </c>
      <c r="K214" s="237">
        <v>0</v>
      </c>
      <c r="L214" s="237">
        <v>1</v>
      </c>
      <c r="M214" s="237">
        <v>8</v>
      </c>
      <c r="N214" s="237">
        <v>0</v>
      </c>
      <c r="O214" s="237">
        <v>0</v>
      </c>
      <c r="P214" s="237" t="s">
        <v>9931</v>
      </c>
      <c r="Q214" s="237" t="s">
        <v>9960</v>
      </c>
      <c r="R214" s="266" t="s">
        <v>1789</v>
      </c>
    </row>
    <row r="215" spans="1:18" ht="12.75" x14ac:dyDescent="0.2">
      <c r="A215" s="262">
        <f t="shared" si="3"/>
        <v>210</v>
      </c>
      <c r="B215" s="267" t="s">
        <v>1790</v>
      </c>
      <c r="C215" s="229" t="s">
        <v>10187</v>
      </c>
      <c r="D215" s="237">
        <v>51.68168</v>
      </c>
      <c r="E215" s="237">
        <v>39.132010000000001</v>
      </c>
      <c r="F215" s="237" t="s">
        <v>9905</v>
      </c>
      <c r="G215" s="220">
        <v>20</v>
      </c>
      <c r="H215" s="237">
        <v>6</v>
      </c>
      <c r="I215" s="237">
        <v>4.5</v>
      </c>
      <c r="J215" s="237">
        <v>0</v>
      </c>
      <c r="K215" s="237">
        <v>0</v>
      </c>
      <c r="L215" s="237">
        <v>0</v>
      </c>
      <c r="M215" s="237">
        <v>0</v>
      </c>
      <c r="N215" s="237">
        <v>0</v>
      </c>
      <c r="O215" s="237">
        <v>0</v>
      </c>
      <c r="P215" s="237" t="s">
        <v>9931</v>
      </c>
      <c r="Q215" s="237" t="s">
        <v>9935</v>
      </c>
      <c r="R215" s="266" t="s">
        <v>1791</v>
      </c>
    </row>
    <row r="216" spans="1:18" ht="12.75" x14ac:dyDescent="0.2">
      <c r="A216" s="262">
        <f t="shared" si="3"/>
        <v>211</v>
      </c>
      <c r="B216" s="267" t="s">
        <v>1792</v>
      </c>
      <c r="C216" s="229" t="s">
        <v>10188</v>
      </c>
      <c r="D216" s="237" t="s">
        <v>1793</v>
      </c>
      <c r="E216" s="237" t="s">
        <v>1794</v>
      </c>
      <c r="F216" s="237" t="s">
        <v>9905</v>
      </c>
      <c r="G216" s="220">
        <v>4</v>
      </c>
      <c r="H216" s="237">
        <v>1</v>
      </c>
      <c r="I216" s="237">
        <v>0.75</v>
      </c>
      <c r="J216" s="237">
        <v>0</v>
      </c>
      <c r="K216" s="237">
        <v>0</v>
      </c>
      <c r="L216" s="237">
        <v>0</v>
      </c>
      <c r="M216" s="237">
        <v>0</v>
      </c>
      <c r="N216" s="237">
        <v>0</v>
      </c>
      <c r="O216" s="237">
        <v>0</v>
      </c>
      <c r="P216" s="237" t="s">
        <v>918</v>
      </c>
      <c r="Q216" s="237" t="s">
        <v>9960</v>
      </c>
      <c r="R216" s="266" t="s">
        <v>1795</v>
      </c>
    </row>
    <row r="217" spans="1:18" ht="25.5" x14ac:dyDescent="0.2">
      <c r="A217" s="262">
        <f t="shared" si="3"/>
        <v>212</v>
      </c>
      <c r="B217" s="267" t="s">
        <v>1796</v>
      </c>
      <c r="C217" s="229" t="s">
        <v>10189</v>
      </c>
      <c r="D217" s="237" t="s">
        <v>1797</v>
      </c>
      <c r="E217" s="237" t="s">
        <v>1798</v>
      </c>
      <c r="F217" s="237" t="s">
        <v>9905</v>
      </c>
      <c r="G217" s="220">
        <v>100</v>
      </c>
      <c r="H217" s="237">
        <v>3</v>
      </c>
      <c r="I217" s="237">
        <v>2.25</v>
      </c>
      <c r="J217" s="237">
        <v>0</v>
      </c>
      <c r="K217" s="237">
        <v>0</v>
      </c>
      <c r="L217" s="237">
        <v>0</v>
      </c>
      <c r="M217" s="237">
        <v>0</v>
      </c>
      <c r="N217" s="237">
        <v>0</v>
      </c>
      <c r="O217" s="237">
        <v>0</v>
      </c>
      <c r="P217" s="237" t="s">
        <v>1799</v>
      </c>
      <c r="Q217" s="237" t="s">
        <v>9960</v>
      </c>
      <c r="R217" s="266" t="s">
        <v>1800</v>
      </c>
    </row>
    <row r="218" spans="1:18" ht="12.75" x14ac:dyDescent="0.2">
      <c r="A218" s="262">
        <f t="shared" si="3"/>
        <v>213</v>
      </c>
      <c r="B218" s="267" t="s">
        <v>1801</v>
      </c>
      <c r="C218" s="229" t="s">
        <v>10190</v>
      </c>
      <c r="D218" s="237" t="s">
        <v>1802</v>
      </c>
      <c r="E218" s="237" t="s">
        <v>1803</v>
      </c>
      <c r="F218" s="237" t="s">
        <v>9905</v>
      </c>
      <c r="G218" s="220">
        <v>60</v>
      </c>
      <c r="H218" s="237">
        <v>3</v>
      </c>
      <c r="I218" s="237">
        <v>2.25</v>
      </c>
      <c r="J218" s="237">
        <v>0</v>
      </c>
      <c r="K218" s="237">
        <v>0</v>
      </c>
      <c r="L218" s="237">
        <v>1</v>
      </c>
      <c r="M218" s="237">
        <v>8</v>
      </c>
      <c r="N218" s="237">
        <v>0</v>
      </c>
      <c r="O218" s="237">
        <v>0</v>
      </c>
      <c r="P218" s="237" t="s">
        <v>9931</v>
      </c>
      <c r="Q218" s="237" t="s">
        <v>10191</v>
      </c>
      <c r="R218" s="266" t="s">
        <v>1804</v>
      </c>
    </row>
    <row r="219" spans="1:18" ht="25.5" x14ac:dyDescent="0.2">
      <c r="A219" s="262">
        <f t="shared" si="3"/>
        <v>214</v>
      </c>
      <c r="B219" s="267" t="s">
        <v>1805</v>
      </c>
      <c r="C219" s="229" t="s">
        <v>10192</v>
      </c>
      <c r="D219" s="237" t="s">
        <v>1806</v>
      </c>
      <c r="E219" s="237" t="s">
        <v>1807</v>
      </c>
      <c r="F219" s="237" t="s">
        <v>9905</v>
      </c>
      <c r="G219" s="220">
        <v>40</v>
      </c>
      <c r="H219" s="237">
        <v>5</v>
      </c>
      <c r="I219" s="237">
        <v>3.75</v>
      </c>
      <c r="J219" s="237">
        <v>0</v>
      </c>
      <c r="K219" s="237">
        <v>0</v>
      </c>
      <c r="L219" s="237">
        <v>0</v>
      </c>
      <c r="M219" s="237">
        <v>0</v>
      </c>
      <c r="N219" s="237">
        <v>0</v>
      </c>
      <c r="O219" s="237">
        <v>0</v>
      </c>
      <c r="P219" s="237" t="s">
        <v>9931</v>
      </c>
      <c r="Q219" s="237" t="s">
        <v>9935</v>
      </c>
      <c r="R219" s="266" t="s">
        <v>1808</v>
      </c>
    </row>
    <row r="220" spans="1:18" ht="63.75" x14ac:dyDescent="0.2">
      <c r="A220" s="262">
        <f t="shared" si="3"/>
        <v>215</v>
      </c>
      <c r="B220" s="267" t="s">
        <v>1809</v>
      </c>
      <c r="C220" s="229" t="s">
        <v>10193</v>
      </c>
      <c r="D220" s="237" t="s">
        <v>1810</v>
      </c>
      <c r="E220" s="237" t="s">
        <v>1811</v>
      </c>
      <c r="F220" s="237" t="s">
        <v>928</v>
      </c>
      <c r="G220" s="220">
        <v>100</v>
      </c>
      <c r="H220" s="237">
        <v>3</v>
      </c>
      <c r="I220" s="237">
        <v>2.25</v>
      </c>
      <c r="J220" s="237">
        <v>0</v>
      </c>
      <c r="K220" s="237">
        <v>0</v>
      </c>
      <c r="L220" s="237">
        <v>1</v>
      </c>
      <c r="M220" s="237">
        <v>8</v>
      </c>
      <c r="N220" s="237">
        <v>0</v>
      </c>
      <c r="O220" s="237">
        <v>0</v>
      </c>
      <c r="P220" s="237" t="s">
        <v>9931</v>
      </c>
      <c r="Q220" s="237" t="s">
        <v>10078</v>
      </c>
      <c r="R220" s="266" t="s">
        <v>1812</v>
      </c>
    </row>
    <row r="221" spans="1:18" ht="25.5" x14ac:dyDescent="0.2">
      <c r="A221" s="262">
        <f t="shared" si="3"/>
        <v>216</v>
      </c>
      <c r="B221" s="267" t="s">
        <v>1813</v>
      </c>
      <c r="C221" s="229" t="s">
        <v>10194</v>
      </c>
      <c r="D221" s="237" t="s">
        <v>1814</v>
      </c>
      <c r="E221" s="237" t="s">
        <v>1815</v>
      </c>
      <c r="F221" s="237" t="s">
        <v>9905</v>
      </c>
      <c r="G221" s="220">
        <v>30</v>
      </c>
      <c r="H221" s="237">
        <v>3</v>
      </c>
      <c r="I221" s="237">
        <v>2.25</v>
      </c>
      <c r="J221" s="237">
        <v>0</v>
      </c>
      <c r="K221" s="237">
        <v>0</v>
      </c>
      <c r="L221" s="237">
        <v>0</v>
      </c>
      <c r="M221" s="237">
        <v>0</v>
      </c>
      <c r="N221" s="237">
        <v>0</v>
      </c>
      <c r="O221" s="237">
        <v>0</v>
      </c>
      <c r="P221" s="237" t="s">
        <v>1816</v>
      </c>
      <c r="Q221" s="237" t="s">
        <v>10195</v>
      </c>
      <c r="R221" s="266" t="s">
        <v>1817</v>
      </c>
    </row>
    <row r="222" spans="1:18" ht="25.5" x14ac:dyDescent="0.2">
      <c r="A222" s="262">
        <f t="shared" si="3"/>
        <v>217</v>
      </c>
      <c r="B222" s="267" t="s">
        <v>1818</v>
      </c>
      <c r="C222" s="229" t="s">
        <v>10196</v>
      </c>
      <c r="D222" s="237" t="s">
        <v>1819</v>
      </c>
      <c r="E222" s="237" t="s">
        <v>1820</v>
      </c>
      <c r="F222" s="237" t="s">
        <v>9905</v>
      </c>
      <c r="G222" s="220">
        <v>60</v>
      </c>
      <c r="H222" s="237">
        <v>2</v>
      </c>
      <c r="I222" s="237">
        <v>1.5</v>
      </c>
      <c r="J222" s="237">
        <v>0</v>
      </c>
      <c r="K222" s="237">
        <v>0</v>
      </c>
      <c r="L222" s="237">
        <v>0</v>
      </c>
      <c r="M222" s="237">
        <v>0</v>
      </c>
      <c r="N222" s="237">
        <v>0</v>
      </c>
      <c r="O222" s="237">
        <v>0</v>
      </c>
      <c r="P222" s="237" t="s">
        <v>1822</v>
      </c>
      <c r="Q222" s="237" t="s">
        <v>10197</v>
      </c>
      <c r="R222" s="266" t="s">
        <v>1823</v>
      </c>
    </row>
    <row r="223" spans="1:18" ht="25.5" x14ac:dyDescent="0.2">
      <c r="A223" s="262">
        <f t="shared" si="3"/>
        <v>218</v>
      </c>
      <c r="B223" s="267" t="s">
        <v>1824</v>
      </c>
      <c r="C223" s="229" t="s">
        <v>10198</v>
      </c>
      <c r="D223" s="237" t="s">
        <v>1825</v>
      </c>
      <c r="E223" s="237" t="s">
        <v>1826</v>
      </c>
      <c r="F223" s="237" t="s">
        <v>9905</v>
      </c>
      <c r="G223" s="220">
        <v>100</v>
      </c>
      <c r="H223" s="237">
        <v>1</v>
      </c>
      <c r="I223" s="237">
        <v>0.75</v>
      </c>
      <c r="J223" s="237">
        <v>0</v>
      </c>
      <c r="K223" s="237">
        <v>0</v>
      </c>
      <c r="L223" s="237">
        <v>0</v>
      </c>
      <c r="M223" s="237">
        <v>0</v>
      </c>
      <c r="N223" s="237">
        <v>0</v>
      </c>
      <c r="O223" s="237">
        <v>0</v>
      </c>
      <c r="P223" s="237" t="s">
        <v>1827</v>
      </c>
      <c r="Q223" s="237" t="s">
        <v>9960</v>
      </c>
      <c r="R223" s="266" t="s">
        <v>1828</v>
      </c>
    </row>
    <row r="224" spans="1:18" ht="25.5" x14ac:dyDescent="0.2">
      <c r="A224" s="262">
        <f t="shared" si="3"/>
        <v>219</v>
      </c>
      <c r="B224" s="267" t="s">
        <v>1829</v>
      </c>
      <c r="C224" s="229" t="s">
        <v>10199</v>
      </c>
      <c r="D224" s="237" t="s">
        <v>1830</v>
      </c>
      <c r="E224" s="237" t="s">
        <v>1831</v>
      </c>
      <c r="F224" s="237" t="s">
        <v>928</v>
      </c>
      <c r="G224" s="220">
        <v>30</v>
      </c>
      <c r="H224" s="237">
        <v>2</v>
      </c>
      <c r="I224" s="237">
        <v>1.5</v>
      </c>
      <c r="J224" s="237">
        <v>0</v>
      </c>
      <c r="K224" s="237">
        <v>0</v>
      </c>
      <c r="L224" s="237">
        <v>0</v>
      </c>
      <c r="M224" s="237">
        <v>0</v>
      </c>
      <c r="N224" s="237">
        <v>0</v>
      </c>
      <c r="O224" s="237">
        <v>0</v>
      </c>
      <c r="P224" s="237" t="s">
        <v>1832</v>
      </c>
      <c r="Q224" s="237" t="s">
        <v>10200</v>
      </c>
      <c r="R224" s="266" t="s">
        <v>1833</v>
      </c>
    </row>
    <row r="225" spans="1:18" ht="25.5" x14ac:dyDescent="0.2">
      <c r="A225" s="262">
        <f t="shared" si="3"/>
        <v>220</v>
      </c>
      <c r="B225" s="267" t="s">
        <v>1834</v>
      </c>
      <c r="C225" s="229" t="s">
        <v>10201</v>
      </c>
      <c r="D225" s="237" t="s">
        <v>1835</v>
      </c>
      <c r="E225" s="237" t="s">
        <v>1836</v>
      </c>
      <c r="F225" s="237" t="s">
        <v>9905</v>
      </c>
      <c r="G225" s="220">
        <v>60</v>
      </c>
      <c r="H225" s="237">
        <v>0</v>
      </c>
      <c r="I225" s="237">
        <v>0</v>
      </c>
      <c r="J225" s="237">
        <v>0</v>
      </c>
      <c r="K225" s="237">
        <v>0</v>
      </c>
      <c r="L225" s="237">
        <v>1</v>
      </c>
      <c r="M225" s="237">
        <v>8</v>
      </c>
      <c r="N225" s="237">
        <v>0</v>
      </c>
      <c r="O225" s="237">
        <v>0</v>
      </c>
      <c r="P225" s="237" t="s">
        <v>1837</v>
      </c>
      <c r="Q225" s="237" t="s">
        <v>9960</v>
      </c>
      <c r="R225" s="266" t="s">
        <v>1838</v>
      </c>
    </row>
    <row r="226" spans="1:18" ht="12.75" x14ac:dyDescent="0.2">
      <c r="A226" s="262">
        <f t="shared" si="3"/>
        <v>221</v>
      </c>
      <c r="B226" s="267" t="s">
        <v>1839</v>
      </c>
      <c r="C226" s="229" t="s">
        <v>10202</v>
      </c>
      <c r="D226" s="237" t="s">
        <v>1840</v>
      </c>
      <c r="E226" s="237" t="s">
        <v>1841</v>
      </c>
      <c r="F226" s="237" t="s">
        <v>9905</v>
      </c>
      <c r="G226" s="220">
        <v>45</v>
      </c>
      <c r="H226" s="237">
        <v>7</v>
      </c>
      <c r="I226" s="237">
        <v>5.25</v>
      </c>
      <c r="J226" s="237">
        <v>0</v>
      </c>
      <c r="K226" s="237">
        <v>0</v>
      </c>
      <c r="L226" s="237">
        <v>0</v>
      </c>
      <c r="M226" s="237">
        <v>0</v>
      </c>
      <c r="N226" s="237">
        <v>0</v>
      </c>
      <c r="O226" s="237">
        <v>0</v>
      </c>
      <c r="P226" s="237" t="s">
        <v>9931</v>
      </c>
      <c r="Q226" s="237" t="s">
        <v>9935</v>
      </c>
      <c r="R226" s="266" t="s">
        <v>1842</v>
      </c>
    </row>
    <row r="227" spans="1:18" ht="12.75" x14ac:dyDescent="0.2">
      <c r="A227" s="262">
        <f t="shared" si="3"/>
        <v>222</v>
      </c>
      <c r="B227" s="267" t="s">
        <v>1843</v>
      </c>
      <c r="C227" s="229" t="s">
        <v>10203</v>
      </c>
      <c r="D227" s="237" t="s">
        <v>1844</v>
      </c>
      <c r="E227" s="237" t="s">
        <v>1845</v>
      </c>
      <c r="F227" s="237" t="s">
        <v>9905</v>
      </c>
      <c r="G227" s="220">
        <v>60</v>
      </c>
      <c r="H227" s="237">
        <v>3</v>
      </c>
      <c r="I227" s="237">
        <v>12</v>
      </c>
      <c r="J227" s="237">
        <v>0</v>
      </c>
      <c r="K227" s="237">
        <v>0</v>
      </c>
      <c r="L227" s="237">
        <v>1</v>
      </c>
      <c r="M227" s="237">
        <v>8</v>
      </c>
      <c r="N227" s="237">
        <v>0</v>
      </c>
      <c r="O227" s="237">
        <v>0</v>
      </c>
      <c r="P227" s="237" t="s">
        <v>9931</v>
      </c>
      <c r="Q227" s="237" t="s">
        <v>9960</v>
      </c>
      <c r="R227" s="266" t="s">
        <v>1846</v>
      </c>
    </row>
    <row r="228" spans="1:18" ht="25.5" x14ac:dyDescent="0.2">
      <c r="A228" s="262">
        <f t="shared" si="3"/>
        <v>223</v>
      </c>
      <c r="B228" s="267" t="s">
        <v>1847</v>
      </c>
      <c r="C228" s="229" t="s">
        <v>10204</v>
      </c>
      <c r="D228" s="237" t="s">
        <v>1848</v>
      </c>
      <c r="E228" s="237" t="s">
        <v>1849</v>
      </c>
      <c r="F228" s="237" t="s">
        <v>9905</v>
      </c>
      <c r="G228" s="220">
        <v>8</v>
      </c>
      <c r="H228" s="237">
        <v>2</v>
      </c>
      <c r="I228" s="237">
        <v>1.5</v>
      </c>
      <c r="J228" s="237">
        <v>0</v>
      </c>
      <c r="K228" s="237">
        <v>0</v>
      </c>
      <c r="L228" s="237">
        <v>0</v>
      </c>
      <c r="M228" s="237">
        <v>0</v>
      </c>
      <c r="N228" s="237">
        <v>0</v>
      </c>
      <c r="O228" s="237">
        <v>0</v>
      </c>
      <c r="P228" s="237" t="s">
        <v>918</v>
      </c>
      <c r="Q228" s="237" t="s">
        <v>9960</v>
      </c>
      <c r="R228" s="266" t="s">
        <v>1850</v>
      </c>
    </row>
    <row r="229" spans="1:18" ht="12.75" x14ac:dyDescent="0.2">
      <c r="A229" s="262">
        <f t="shared" si="3"/>
        <v>224</v>
      </c>
      <c r="B229" s="267" t="s">
        <v>1851</v>
      </c>
      <c r="C229" s="229" t="s">
        <v>10205</v>
      </c>
      <c r="D229" s="237" t="s">
        <v>1852</v>
      </c>
      <c r="E229" s="237" t="s">
        <v>1853</v>
      </c>
      <c r="F229" s="237" t="s">
        <v>9905</v>
      </c>
      <c r="G229" s="220">
        <v>8</v>
      </c>
      <c r="H229" s="237">
        <v>2</v>
      </c>
      <c r="I229" s="237">
        <v>1.5</v>
      </c>
      <c r="J229" s="237">
        <v>0</v>
      </c>
      <c r="K229" s="237">
        <v>0</v>
      </c>
      <c r="L229" s="237">
        <v>0</v>
      </c>
      <c r="M229" s="237">
        <v>0</v>
      </c>
      <c r="N229" s="237">
        <v>0</v>
      </c>
      <c r="O229" s="237">
        <v>0</v>
      </c>
      <c r="P229" s="237" t="s">
        <v>918</v>
      </c>
      <c r="Q229" s="237" t="s">
        <v>9960</v>
      </c>
      <c r="R229" s="266" t="s">
        <v>1854</v>
      </c>
    </row>
    <row r="230" spans="1:18" ht="25.5" x14ac:dyDescent="0.2">
      <c r="A230" s="262">
        <f t="shared" si="3"/>
        <v>225</v>
      </c>
      <c r="B230" s="267" t="s">
        <v>1855</v>
      </c>
      <c r="C230" s="229" t="s">
        <v>10206</v>
      </c>
      <c r="D230" s="237" t="s">
        <v>1856</v>
      </c>
      <c r="E230" s="237" t="s">
        <v>1857</v>
      </c>
      <c r="F230" s="237" t="s">
        <v>9905</v>
      </c>
      <c r="G230" s="220">
        <v>30</v>
      </c>
      <c r="H230" s="237">
        <v>4</v>
      </c>
      <c r="I230" s="237">
        <v>3</v>
      </c>
      <c r="J230" s="237">
        <v>0</v>
      </c>
      <c r="K230" s="237">
        <v>0</v>
      </c>
      <c r="L230" s="237">
        <v>0</v>
      </c>
      <c r="M230" s="237">
        <v>0</v>
      </c>
      <c r="N230" s="237">
        <v>0</v>
      </c>
      <c r="O230" s="237">
        <v>0</v>
      </c>
      <c r="P230" s="237" t="s">
        <v>1858</v>
      </c>
      <c r="Q230" s="237" t="s">
        <v>10140</v>
      </c>
      <c r="R230" s="266" t="s">
        <v>1859</v>
      </c>
    </row>
    <row r="231" spans="1:18" ht="12.75" x14ac:dyDescent="0.2">
      <c r="A231" s="262">
        <f t="shared" si="3"/>
        <v>226</v>
      </c>
      <c r="B231" s="267" t="s">
        <v>1860</v>
      </c>
      <c r="C231" s="229" t="s">
        <v>10207</v>
      </c>
      <c r="D231" s="237" t="s">
        <v>1861</v>
      </c>
      <c r="E231" s="237" t="s">
        <v>1862</v>
      </c>
      <c r="F231" s="237" t="s">
        <v>9905</v>
      </c>
      <c r="G231" s="220">
        <v>12</v>
      </c>
      <c r="H231" s="237">
        <v>3</v>
      </c>
      <c r="I231" s="237">
        <v>2.25</v>
      </c>
      <c r="J231" s="237">
        <v>0</v>
      </c>
      <c r="K231" s="237">
        <v>0</v>
      </c>
      <c r="L231" s="237">
        <v>0</v>
      </c>
      <c r="M231" s="237">
        <v>0</v>
      </c>
      <c r="N231" s="237">
        <v>0</v>
      </c>
      <c r="O231" s="237">
        <v>0</v>
      </c>
      <c r="P231" s="237" t="s">
        <v>918</v>
      </c>
      <c r="Q231" s="237" t="s">
        <v>10208</v>
      </c>
      <c r="R231" s="266" t="s">
        <v>1863</v>
      </c>
    </row>
    <row r="232" spans="1:18" ht="25.5" x14ac:dyDescent="0.2">
      <c r="A232" s="262">
        <f t="shared" si="3"/>
        <v>227</v>
      </c>
      <c r="B232" s="267" t="s">
        <v>1864</v>
      </c>
      <c r="C232" s="229" t="s">
        <v>10209</v>
      </c>
      <c r="D232" s="237" t="s">
        <v>1865</v>
      </c>
      <c r="E232" s="237" t="s">
        <v>1866</v>
      </c>
      <c r="F232" s="237" t="s">
        <v>928</v>
      </c>
      <c r="G232" s="220">
        <v>30</v>
      </c>
      <c r="H232" s="237">
        <v>0</v>
      </c>
      <c r="I232" s="237">
        <v>0</v>
      </c>
      <c r="J232" s="237">
        <v>0</v>
      </c>
      <c r="K232" s="237">
        <v>0</v>
      </c>
      <c r="L232" s="237">
        <v>1</v>
      </c>
      <c r="M232" s="237">
        <v>8</v>
      </c>
      <c r="N232" s="237">
        <v>0</v>
      </c>
      <c r="O232" s="237">
        <v>0</v>
      </c>
      <c r="P232" s="237" t="s">
        <v>1867</v>
      </c>
      <c r="Q232" s="237" t="s">
        <v>10208</v>
      </c>
      <c r="R232" s="266" t="s">
        <v>1868</v>
      </c>
    </row>
    <row r="233" spans="1:18" ht="12.75" x14ac:dyDescent="0.2">
      <c r="A233" s="262">
        <f t="shared" si="3"/>
        <v>228</v>
      </c>
      <c r="B233" s="267" t="s">
        <v>1869</v>
      </c>
      <c r="C233" s="229" t="s">
        <v>10210</v>
      </c>
      <c r="D233" s="237" t="s">
        <v>1870</v>
      </c>
      <c r="E233" s="237" t="s">
        <v>1871</v>
      </c>
      <c r="F233" s="237" t="s">
        <v>9905</v>
      </c>
      <c r="G233" s="220">
        <v>20</v>
      </c>
      <c r="H233" s="237">
        <v>5</v>
      </c>
      <c r="I233" s="237">
        <v>3.75</v>
      </c>
      <c r="J233" s="237">
        <v>0</v>
      </c>
      <c r="K233" s="237">
        <v>0</v>
      </c>
      <c r="L233" s="237">
        <v>0</v>
      </c>
      <c r="M233" s="237">
        <v>0</v>
      </c>
      <c r="N233" s="237">
        <v>0</v>
      </c>
      <c r="O233" s="237">
        <v>0</v>
      </c>
      <c r="P233" s="237" t="s">
        <v>918</v>
      </c>
      <c r="Q233" s="237" t="s">
        <v>10208</v>
      </c>
      <c r="R233" s="266" t="s">
        <v>1872</v>
      </c>
    </row>
    <row r="234" spans="1:18" ht="12.75" x14ac:dyDescent="0.2">
      <c r="A234" s="262">
        <f t="shared" si="3"/>
        <v>229</v>
      </c>
      <c r="B234" s="267" t="s">
        <v>1873</v>
      </c>
      <c r="C234" s="229" t="s">
        <v>10211</v>
      </c>
      <c r="D234" s="237" t="s">
        <v>1874</v>
      </c>
      <c r="E234" s="237" t="s">
        <v>1875</v>
      </c>
      <c r="F234" s="237" t="s">
        <v>9905</v>
      </c>
      <c r="G234" s="220">
        <v>8</v>
      </c>
      <c r="H234" s="237">
        <v>2</v>
      </c>
      <c r="I234" s="237">
        <v>1.5</v>
      </c>
      <c r="J234" s="237">
        <v>0</v>
      </c>
      <c r="K234" s="237">
        <v>0</v>
      </c>
      <c r="L234" s="237">
        <v>0</v>
      </c>
      <c r="M234" s="237">
        <v>0</v>
      </c>
      <c r="N234" s="237">
        <v>0</v>
      </c>
      <c r="O234" s="237">
        <v>0</v>
      </c>
      <c r="P234" s="237" t="s">
        <v>918</v>
      </c>
      <c r="Q234" s="237" t="s">
        <v>10208</v>
      </c>
      <c r="R234" s="266" t="s">
        <v>1876</v>
      </c>
    </row>
    <row r="235" spans="1:18" ht="12.75" x14ac:dyDescent="0.2">
      <c r="A235" s="262">
        <f t="shared" si="3"/>
        <v>230</v>
      </c>
      <c r="B235" s="267" t="s">
        <v>1877</v>
      </c>
      <c r="C235" s="229" t="s">
        <v>10212</v>
      </c>
      <c r="D235" s="237" t="s">
        <v>1878</v>
      </c>
      <c r="E235" s="237" t="s">
        <v>1879</v>
      </c>
      <c r="F235" s="237" t="s">
        <v>9905</v>
      </c>
      <c r="G235" s="220">
        <v>8</v>
      </c>
      <c r="H235" s="237">
        <v>2</v>
      </c>
      <c r="I235" s="237">
        <v>1.5</v>
      </c>
      <c r="J235" s="237">
        <v>0</v>
      </c>
      <c r="K235" s="237">
        <v>0</v>
      </c>
      <c r="L235" s="237">
        <v>0</v>
      </c>
      <c r="M235" s="237">
        <v>0</v>
      </c>
      <c r="N235" s="237">
        <v>0</v>
      </c>
      <c r="O235" s="237">
        <v>0</v>
      </c>
      <c r="P235" s="237" t="s">
        <v>918</v>
      </c>
      <c r="Q235" s="237" t="s">
        <v>10208</v>
      </c>
      <c r="R235" s="266" t="s">
        <v>1880</v>
      </c>
    </row>
    <row r="236" spans="1:18" ht="12.75" x14ac:dyDescent="0.2">
      <c r="A236" s="262">
        <f t="shared" si="3"/>
        <v>231</v>
      </c>
      <c r="B236" s="267" t="s">
        <v>1881</v>
      </c>
      <c r="C236" s="229" t="s">
        <v>10213</v>
      </c>
      <c r="D236" s="237" t="s">
        <v>1882</v>
      </c>
      <c r="E236" s="237" t="s">
        <v>1883</v>
      </c>
      <c r="F236" s="237" t="s">
        <v>9905</v>
      </c>
      <c r="G236" s="220">
        <v>12</v>
      </c>
      <c r="H236" s="237">
        <v>3</v>
      </c>
      <c r="I236" s="237">
        <v>2.25</v>
      </c>
      <c r="J236" s="237">
        <v>0</v>
      </c>
      <c r="K236" s="237">
        <v>0</v>
      </c>
      <c r="L236" s="237">
        <v>0</v>
      </c>
      <c r="M236" s="237">
        <v>0</v>
      </c>
      <c r="N236" s="237">
        <v>0</v>
      </c>
      <c r="O236" s="237">
        <v>0</v>
      </c>
      <c r="P236" s="237" t="s">
        <v>918</v>
      </c>
      <c r="Q236" s="237" t="s">
        <v>10208</v>
      </c>
      <c r="R236" s="266" t="s">
        <v>1884</v>
      </c>
    </row>
    <row r="237" spans="1:18" ht="12.75" x14ac:dyDescent="0.2">
      <c r="A237" s="262">
        <f t="shared" si="3"/>
        <v>232</v>
      </c>
      <c r="B237" s="267" t="s">
        <v>1885</v>
      </c>
      <c r="C237" s="229" t="s">
        <v>10214</v>
      </c>
      <c r="D237" s="237" t="s">
        <v>1886</v>
      </c>
      <c r="E237" s="237" t="s">
        <v>1887</v>
      </c>
      <c r="F237" s="237" t="s">
        <v>9905</v>
      </c>
      <c r="G237" s="220">
        <v>8</v>
      </c>
      <c r="H237" s="237">
        <v>2</v>
      </c>
      <c r="I237" s="237">
        <v>1.5</v>
      </c>
      <c r="J237" s="237">
        <v>0</v>
      </c>
      <c r="K237" s="237">
        <v>0</v>
      </c>
      <c r="L237" s="237">
        <v>0</v>
      </c>
      <c r="M237" s="237">
        <v>0</v>
      </c>
      <c r="N237" s="237">
        <v>0</v>
      </c>
      <c r="O237" s="237">
        <v>0</v>
      </c>
      <c r="P237" s="237" t="s">
        <v>918</v>
      </c>
      <c r="Q237" s="237" t="s">
        <v>10208</v>
      </c>
      <c r="R237" s="266" t="s">
        <v>1888</v>
      </c>
    </row>
    <row r="238" spans="1:18" ht="25.5" x14ac:dyDescent="0.2">
      <c r="A238" s="262">
        <f t="shared" si="3"/>
        <v>233</v>
      </c>
      <c r="B238" s="267" t="s">
        <v>1889</v>
      </c>
      <c r="C238" s="229" t="s">
        <v>10215</v>
      </c>
      <c r="D238" s="237" t="s">
        <v>1890</v>
      </c>
      <c r="E238" s="237" t="s">
        <v>1891</v>
      </c>
      <c r="F238" s="237" t="s">
        <v>9905</v>
      </c>
      <c r="G238" s="220">
        <v>30</v>
      </c>
      <c r="H238" s="237">
        <v>0</v>
      </c>
      <c r="I238" s="237">
        <v>0</v>
      </c>
      <c r="J238" s="237">
        <v>0</v>
      </c>
      <c r="K238" s="237">
        <v>0</v>
      </c>
      <c r="L238" s="237">
        <v>1</v>
      </c>
      <c r="M238" s="237">
        <v>8</v>
      </c>
      <c r="N238" s="237">
        <v>0</v>
      </c>
      <c r="O238" s="237">
        <v>0</v>
      </c>
      <c r="P238" s="237" t="s">
        <v>9931</v>
      </c>
      <c r="Q238" s="237" t="s">
        <v>10208</v>
      </c>
      <c r="R238" s="266" t="s">
        <v>1892</v>
      </c>
    </row>
    <row r="239" spans="1:18" ht="25.5" x14ac:dyDescent="0.2">
      <c r="A239" s="262">
        <f t="shared" si="3"/>
        <v>234</v>
      </c>
      <c r="B239" s="267" t="s">
        <v>1893</v>
      </c>
      <c r="C239" s="229" t="s">
        <v>10216</v>
      </c>
      <c r="D239" s="237" t="s">
        <v>1894</v>
      </c>
      <c r="E239" s="237" t="s">
        <v>1895</v>
      </c>
      <c r="F239" s="237" t="s">
        <v>9905</v>
      </c>
      <c r="G239" s="220">
        <v>30</v>
      </c>
      <c r="H239" s="237">
        <v>3</v>
      </c>
      <c r="I239" s="237">
        <v>2.25</v>
      </c>
      <c r="J239" s="237">
        <v>0</v>
      </c>
      <c r="K239" s="237">
        <v>0</v>
      </c>
      <c r="L239" s="237">
        <v>0</v>
      </c>
      <c r="M239" s="237">
        <v>0</v>
      </c>
      <c r="N239" s="237">
        <v>0</v>
      </c>
      <c r="O239" s="237">
        <v>0</v>
      </c>
      <c r="P239" s="237" t="s">
        <v>1896</v>
      </c>
      <c r="Q239" s="237" t="s">
        <v>10217</v>
      </c>
      <c r="R239" s="266" t="s">
        <v>1897</v>
      </c>
    </row>
    <row r="240" spans="1:18" ht="25.5" x14ac:dyDescent="0.2">
      <c r="A240" s="262">
        <f t="shared" si="3"/>
        <v>235</v>
      </c>
      <c r="B240" s="267" t="s">
        <v>1898</v>
      </c>
      <c r="C240" s="229" t="s">
        <v>10218</v>
      </c>
      <c r="D240" s="237" t="s">
        <v>1899</v>
      </c>
      <c r="E240" s="237" t="s">
        <v>1900</v>
      </c>
      <c r="F240" s="237" t="s">
        <v>9905</v>
      </c>
      <c r="G240" s="220">
        <v>35</v>
      </c>
      <c r="H240" s="237">
        <v>8</v>
      </c>
      <c r="I240" s="237">
        <v>6</v>
      </c>
      <c r="J240" s="237">
        <v>0</v>
      </c>
      <c r="K240" s="237">
        <v>0</v>
      </c>
      <c r="L240" s="237">
        <v>0</v>
      </c>
      <c r="M240" s="237">
        <v>0</v>
      </c>
      <c r="N240" s="237">
        <v>0</v>
      </c>
      <c r="O240" s="237">
        <v>0</v>
      </c>
      <c r="P240" s="237" t="s">
        <v>1901</v>
      </c>
      <c r="Q240" s="237" t="s">
        <v>10025</v>
      </c>
      <c r="R240" s="266" t="s">
        <v>1902</v>
      </c>
    </row>
    <row r="241" spans="1:18" ht="25.5" x14ac:dyDescent="0.2">
      <c r="A241" s="262">
        <f t="shared" si="3"/>
        <v>236</v>
      </c>
      <c r="B241" s="267" t="s">
        <v>1903</v>
      </c>
      <c r="C241" s="229" t="s">
        <v>10219</v>
      </c>
      <c r="D241" s="237" t="s">
        <v>1904</v>
      </c>
      <c r="E241" s="237" t="s">
        <v>1905</v>
      </c>
      <c r="F241" s="237" t="s">
        <v>9905</v>
      </c>
      <c r="G241" s="220">
        <v>4</v>
      </c>
      <c r="H241" s="237">
        <v>1</v>
      </c>
      <c r="I241" s="237">
        <v>1.1000000000000001</v>
      </c>
      <c r="J241" s="237">
        <v>0</v>
      </c>
      <c r="K241" s="237">
        <v>0</v>
      </c>
      <c r="L241" s="237">
        <v>0</v>
      </c>
      <c r="M241" s="237">
        <v>0</v>
      </c>
      <c r="N241" s="237">
        <v>0</v>
      </c>
      <c r="O241" s="237">
        <v>0</v>
      </c>
      <c r="P241" s="237" t="s">
        <v>10220</v>
      </c>
      <c r="Q241" s="237" t="s">
        <v>10221</v>
      </c>
      <c r="R241" s="266" t="s">
        <v>1906</v>
      </c>
    </row>
    <row r="242" spans="1:18" ht="25.5" x14ac:dyDescent="0.2">
      <c r="A242" s="262">
        <f t="shared" si="3"/>
        <v>237</v>
      </c>
      <c r="B242" s="267" t="s">
        <v>1907</v>
      </c>
      <c r="C242" s="229" t="s">
        <v>10222</v>
      </c>
      <c r="D242" s="237" t="s">
        <v>1908</v>
      </c>
      <c r="E242" s="237" t="s">
        <v>1909</v>
      </c>
      <c r="F242" s="237" t="s">
        <v>9905</v>
      </c>
      <c r="G242" s="220">
        <v>55</v>
      </c>
      <c r="H242" s="237">
        <v>3</v>
      </c>
      <c r="I242" s="237">
        <v>2.25</v>
      </c>
      <c r="J242" s="237">
        <v>0</v>
      </c>
      <c r="K242" s="237">
        <v>0</v>
      </c>
      <c r="L242" s="237">
        <v>1</v>
      </c>
      <c r="M242" s="237">
        <v>8</v>
      </c>
      <c r="N242" s="237">
        <v>0</v>
      </c>
      <c r="O242" s="237">
        <v>0</v>
      </c>
      <c r="P242" s="237" t="s">
        <v>1910</v>
      </c>
      <c r="Q242" s="237" t="s">
        <v>10221</v>
      </c>
      <c r="R242" s="266" t="s">
        <v>1911</v>
      </c>
    </row>
    <row r="243" spans="1:18" ht="63.75" x14ac:dyDescent="0.2">
      <c r="A243" s="262">
        <f t="shared" si="3"/>
        <v>238</v>
      </c>
      <c r="B243" s="267" t="s">
        <v>1912</v>
      </c>
      <c r="C243" s="229" t="s">
        <v>10223</v>
      </c>
      <c r="D243" s="237" t="s">
        <v>1913</v>
      </c>
      <c r="E243" s="237" t="s">
        <v>1914</v>
      </c>
      <c r="F243" s="237" t="s">
        <v>9905</v>
      </c>
      <c r="G243" s="220">
        <v>55</v>
      </c>
      <c r="H243" s="237">
        <v>7</v>
      </c>
      <c r="I243" s="237">
        <v>5.25</v>
      </c>
      <c r="J243" s="237">
        <v>0</v>
      </c>
      <c r="K243" s="237">
        <v>0</v>
      </c>
      <c r="L243" s="237">
        <v>0</v>
      </c>
      <c r="M243" s="237">
        <v>0</v>
      </c>
      <c r="N243" s="237">
        <v>0</v>
      </c>
      <c r="O243" s="237">
        <v>0</v>
      </c>
      <c r="P243" s="237" t="s">
        <v>1915</v>
      </c>
      <c r="Q243" s="237" t="s">
        <v>10168</v>
      </c>
      <c r="R243" s="266" t="s">
        <v>1916</v>
      </c>
    </row>
    <row r="244" spans="1:18" ht="216.75" x14ac:dyDescent="0.2">
      <c r="A244" s="262">
        <f t="shared" si="3"/>
        <v>239</v>
      </c>
      <c r="B244" s="267" t="s">
        <v>1917</v>
      </c>
      <c r="C244" s="229" t="s">
        <v>10224</v>
      </c>
      <c r="D244" s="237" t="s">
        <v>1918</v>
      </c>
      <c r="E244" s="237" t="s">
        <v>1919</v>
      </c>
      <c r="F244" s="237" t="s">
        <v>928</v>
      </c>
      <c r="G244" s="220">
        <v>85</v>
      </c>
      <c r="H244" s="237">
        <v>4</v>
      </c>
      <c r="I244" s="237">
        <v>3</v>
      </c>
      <c r="J244" s="237">
        <v>0</v>
      </c>
      <c r="K244" s="237">
        <v>0</v>
      </c>
      <c r="L244" s="237">
        <v>1</v>
      </c>
      <c r="M244" s="237">
        <v>8</v>
      </c>
      <c r="N244" s="237">
        <v>0</v>
      </c>
      <c r="O244" s="237">
        <v>0</v>
      </c>
      <c r="P244" s="237" t="s">
        <v>1920</v>
      </c>
      <c r="Q244" s="237" t="s">
        <v>9949</v>
      </c>
      <c r="R244" s="266" t="s">
        <v>1921</v>
      </c>
    </row>
    <row r="245" spans="1:18" ht="216.75" x14ac:dyDescent="0.2">
      <c r="A245" s="262">
        <f t="shared" si="3"/>
        <v>240</v>
      </c>
      <c r="B245" s="267" t="s">
        <v>1922</v>
      </c>
      <c r="C245" s="229" t="s">
        <v>10225</v>
      </c>
      <c r="D245" s="237">
        <v>51.713498000000001</v>
      </c>
      <c r="E245" s="237">
        <v>39.145166000000003</v>
      </c>
      <c r="F245" s="237" t="s">
        <v>9905</v>
      </c>
      <c r="G245" s="220">
        <v>20</v>
      </c>
      <c r="H245" s="237">
        <v>7</v>
      </c>
      <c r="I245" s="237">
        <v>5.25</v>
      </c>
      <c r="J245" s="237">
        <v>0</v>
      </c>
      <c r="K245" s="237">
        <v>0</v>
      </c>
      <c r="L245" s="237">
        <v>1</v>
      </c>
      <c r="M245" s="237">
        <v>8</v>
      </c>
      <c r="N245" s="237">
        <v>0</v>
      </c>
      <c r="O245" s="237">
        <v>0</v>
      </c>
      <c r="P245" s="237" t="s">
        <v>1920</v>
      </c>
      <c r="Q245" s="237" t="s">
        <v>9949</v>
      </c>
      <c r="R245" s="266" t="s">
        <v>1921</v>
      </c>
    </row>
    <row r="246" spans="1:18" ht="25.5" x14ac:dyDescent="0.2">
      <c r="A246" s="262">
        <f t="shared" si="3"/>
        <v>241</v>
      </c>
      <c r="B246" s="267" t="s">
        <v>1923</v>
      </c>
      <c r="C246" s="229" t="s">
        <v>10226</v>
      </c>
      <c r="D246" s="237" t="s">
        <v>1924</v>
      </c>
      <c r="E246" s="237" t="s">
        <v>1925</v>
      </c>
      <c r="F246" s="237" t="s">
        <v>928</v>
      </c>
      <c r="G246" s="220">
        <v>30</v>
      </c>
      <c r="H246" s="237">
        <v>7</v>
      </c>
      <c r="I246" s="237">
        <v>5.25</v>
      </c>
      <c r="J246" s="237">
        <v>0</v>
      </c>
      <c r="K246" s="237">
        <v>0</v>
      </c>
      <c r="L246" s="237">
        <v>0</v>
      </c>
      <c r="M246" s="237">
        <v>0</v>
      </c>
      <c r="N246" s="237">
        <v>0</v>
      </c>
      <c r="O246" s="237">
        <v>0</v>
      </c>
      <c r="P246" s="237" t="s">
        <v>1926</v>
      </c>
      <c r="Q246" s="237" t="s">
        <v>9949</v>
      </c>
      <c r="R246" s="266" t="s">
        <v>1927</v>
      </c>
    </row>
    <row r="247" spans="1:18" ht="25.5" x14ac:dyDescent="0.2">
      <c r="A247" s="262">
        <f t="shared" si="3"/>
        <v>242</v>
      </c>
      <c r="B247" s="267" t="s">
        <v>1928</v>
      </c>
      <c r="C247" s="229" t="s">
        <v>10227</v>
      </c>
      <c r="D247" s="237">
        <v>51.714435999999999</v>
      </c>
      <c r="E247" s="237">
        <v>39.145648000000001</v>
      </c>
      <c r="F247" s="237" t="s">
        <v>9905</v>
      </c>
      <c r="G247" s="220">
        <v>20</v>
      </c>
      <c r="H247" s="237">
        <v>7</v>
      </c>
      <c r="I247" s="237">
        <v>5.25</v>
      </c>
      <c r="J247" s="237">
        <v>0</v>
      </c>
      <c r="K247" s="237">
        <v>0</v>
      </c>
      <c r="L247" s="237">
        <v>0</v>
      </c>
      <c r="M247" s="237">
        <v>0</v>
      </c>
      <c r="N247" s="237">
        <v>0</v>
      </c>
      <c r="O247" s="237">
        <v>0</v>
      </c>
      <c r="P247" s="237" t="s">
        <v>1929</v>
      </c>
      <c r="Q247" s="237" t="s">
        <v>9949</v>
      </c>
      <c r="R247" s="266" t="s">
        <v>1930</v>
      </c>
    </row>
    <row r="248" spans="1:18" ht="25.5" x14ac:dyDescent="0.2">
      <c r="A248" s="262">
        <f t="shared" si="3"/>
        <v>243</v>
      </c>
      <c r="B248" s="267" t="s">
        <v>1931</v>
      </c>
      <c r="C248" s="229" t="s">
        <v>10228</v>
      </c>
      <c r="D248" s="237" t="s">
        <v>1932</v>
      </c>
      <c r="E248" s="237" t="s">
        <v>1933</v>
      </c>
      <c r="F248" s="237" t="s">
        <v>9905</v>
      </c>
      <c r="G248" s="220">
        <v>25</v>
      </c>
      <c r="H248" s="237">
        <v>3</v>
      </c>
      <c r="I248" s="237">
        <v>2.25</v>
      </c>
      <c r="J248" s="237">
        <v>0</v>
      </c>
      <c r="K248" s="237">
        <v>0</v>
      </c>
      <c r="L248" s="237">
        <v>0</v>
      </c>
      <c r="M248" s="237">
        <v>0</v>
      </c>
      <c r="N248" s="237">
        <v>0</v>
      </c>
      <c r="O248" s="237">
        <v>0</v>
      </c>
      <c r="P248" s="237" t="s">
        <v>1934</v>
      </c>
      <c r="Q248" s="237" t="s">
        <v>9921</v>
      </c>
      <c r="R248" s="266" t="s">
        <v>1935</v>
      </c>
    </row>
    <row r="249" spans="1:18" ht="25.5" x14ac:dyDescent="0.2">
      <c r="A249" s="262">
        <f t="shared" si="3"/>
        <v>244</v>
      </c>
      <c r="B249" s="267" t="s">
        <v>1936</v>
      </c>
      <c r="C249" s="229" t="s">
        <v>10229</v>
      </c>
      <c r="D249" s="237" t="s">
        <v>1937</v>
      </c>
      <c r="E249" s="237" t="s">
        <v>1938</v>
      </c>
      <c r="F249" s="237" t="s">
        <v>9905</v>
      </c>
      <c r="G249" s="220">
        <v>8</v>
      </c>
      <c r="H249" s="237">
        <v>3</v>
      </c>
      <c r="I249" s="237">
        <v>2.25</v>
      </c>
      <c r="J249" s="237">
        <v>0</v>
      </c>
      <c r="K249" s="237">
        <v>0</v>
      </c>
      <c r="L249" s="237">
        <v>0</v>
      </c>
      <c r="M249" s="237">
        <v>0</v>
      </c>
      <c r="N249" s="237">
        <v>0</v>
      </c>
      <c r="O249" s="237">
        <v>0</v>
      </c>
      <c r="P249" s="237" t="s">
        <v>1939</v>
      </c>
      <c r="Q249" s="237" t="s">
        <v>10230</v>
      </c>
      <c r="R249" s="266" t="s">
        <v>1940</v>
      </c>
    </row>
    <row r="250" spans="1:18" ht="25.5" x14ac:dyDescent="0.2">
      <c r="A250" s="262">
        <f t="shared" si="3"/>
        <v>245</v>
      </c>
      <c r="B250" s="267" t="s">
        <v>1941</v>
      </c>
      <c r="C250" s="229" t="s">
        <v>10231</v>
      </c>
      <c r="D250" s="237">
        <v>51.716724999999997</v>
      </c>
      <c r="E250" s="237">
        <v>39.149185000000003</v>
      </c>
      <c r="F250" s="237" t="s">
        <v>928</v>
      </c>
      <c r="G250" s="220">
        <v>30</v>
      </c>
      <c r="H250" s="237">
        <v>2</v>
      </c>
      <c r="I250" s="237">
        <v>10</v>
      </c>
      <c r="J250" s="237">
        <v>0</v>
      </c>
      <c r="K250" s="237">
        <v>0</v>
      </c>
      <c r="L250" s="237">
        <v>1</v>
      </c>
      <c r="M250" s="237">
        <v>8</v>
      </c>
      <c r="N250" s="237">
        <v>0</v>
      </c>
      <c r="O250" s="237">
        <v>0</v>
      </c>
      <c r="P250" s="237" t="s">
        <v>9757</v>
      </c>
      <c r="Q250" s="269" t="s">
        <v>10002</v>
      </c>
      <c r="R250" s="266" t="s">
        <v>1942</v>
      </c>
    </row>
    <row r="251" spans="1:18" ht="38.25" x14ac:dyDescent="0.2">
      <c r="A251" s="262">
        <f t="shared" si="3"/>
        <v>246</v>
      </c>
      <c r="B251" s="267" t="s">
        <v>1943</v>
      </c>
      <c r="C251" s="229" t="s">
        <v>10232</v>
      </c>
      <c r="D251" s="237" t="s">
        <v>1944</v>
      </c>
      <c r="E251" s="237" t="s">
        <v>1945</v>
      </c>
      <c r="F251" s="237" t="s">
        <v>9905</v>
      </c>
      <c r="G251" s="220">
        <v>60</v>
      </c>
      <c r="H251" s="237">
        <v>5</v>
      </c>
      <c r="I251" s="237">
        <v>3.75</v>
      </c>
      <c r="J251" s="237">
        <v>0</v>
      </c>
      <c r="K251" s="237">
        <v>0</v>
      </c>
      <c r="L251" s="237">
        <v>0</v>
      </c>
      <c r="M251" s="237">
        <v>0</v>
      </c>
      <c r="N251" s="237">
        <v>0</v>
      </c>
      <c r="O251" s="237">
        <v>0</v>
      </c>
      <c r="P251" s="237" t="s">
        <v>1946</v>
      </c>
      <c r="Q251" s="237" t="s">
        <v>10168</v>
      </c>
      <c r="R251" s="266" t="s">
        <v>1947</v>
      </c>
    </row>
    <row r="252" spans="1:18" ht="89.25" x14ac:dyDescent="0.2">
      <c r="A252" s="262">
        <f t="shared" si="3"/>
        <v>247</v>
      </c>
      <c r="B252" s="267" t="s">
        <v>1948</v>
      </c>
      <c r="C252" s="229" t="s">
        <v>10233</v>
      </c>
      <c r="D252" s="237" t="s">
        <v>1949</v>
      </c>
      <c r="E252" s="237" t="s">
        <v>1950</v>
      </c>
      <c r="F252" s="237" t="s">
        <v>9905</v>
      </c>
      <c r="G252" s="220">
        <v>30</v>
      </c>
      <c r="H252" s="237">
        <v>8</v>
      </c>
      <c r="I252" s="237">
        <v>6</v>
      </c>
      <c r="J252" s="237">
        <v>0</v>
      </c>
      <c r="K252" s="237">
        <v>0</v>
      </c>
      <c r="L252" s="237">
        <v>1</v>
      </c>
      <c r="M252" s="237">
        <v>8</v>
      </c>
      <c r="N252" s="237">
        <v>0</v>
      </c>
      <c r="O252" s="237">
        <v>0</v>
      </c>
      <c r="P252" s="237" t="s">
        <v>9758</v>
      </c>
      <c r="Q252" s="237" t="s">
        <v>10234</v>
      </c>
      <c r="R252" s="266" t="s">
        <v>1951</v>
      </c>
    </row>
    <row r="253" spans="1:18" ht="12.75" x14ac:dyDescent="0.2">
      <c r="A253" s="262">
        <f t="shared" si="3"/>
        <v>248</v>
      </c>
      <c r="B253" s="267" t="s">
        <v>1952</v>
      </c>
      <c r="C253" s="229" t="s">
        <v>10235</v>
      </c>
      <c r="D253" s="237" t="s">
        <v>1953</v>
      </c>
      <c r="E253" s="237" t="s">
        <v>1954</v>
      </c>
      <c r="F253" s="237" t="s">
        <v>9905</v>
      </c>
      <c r="G253" s="220">
        <v>30</v>
      </c>
      <c r="H253" s="237">
        <v>3</v>
      </c>
      <c r="I253" s="237">
        <v>2.25</v>
      </c>
      <c r="J253" s="237">
        <v>0</v>
      </c>
      <c r="K253" s="237">
        <v>0</v>
      </c>
      <c r="L253" s="237">
        <v>0</v>
      </c>
      <c r="M253" s="237">
        <v>0</v>
      </c>
      <c r="N253" s="237">
        <v>0</v>
      </c>
      <c r="O253" s="237">
        <v>0</v>
      </c>
      <c r="P253" s="237" t="s">
        <v>9931</v>
      </c>
      <c r="Q253" s="237" t="s">
        <v>10221</v>
      </c>
      <c r="R253" s="266" t="s">
        <v>1955</v>
      </c>
    </row>
    <row r="254" spans="1:18" ht="25.5" x14ac:dyDescent="0.2">
      <c r="A254" s="262">
        <f t="shared" si="3"/>
        <v>249</v>
      </c>
      <c r="B254" s="267" t="s">
        <v>1956</v>
      </c>
      <c r="C254" s="229" t="s">
        <v>10236</v>
      </c>
      <c r="D254" s="237">
        <v>51.699365</v>
      </c>
      <c r="E254" s="237">
        <v>39.185393329999997</v>
      </c>
      <c r="F254" s="237" t="s">
        <v>9905</v>
      </c>
      <c r="G254" s="220">
        <v>12</v>
      </c>
      <c r="H254" s="237">
        <v>3</v>
      </c>
      <c r="I254" s="237">
        <v>2.25</v>
      </c>
      <c r="J254" s="237">
        <v>0</v>
      </c>
      <c r="K254" s="237">
        <v>0</v>
      </c>
      <c r="L254" s="237">
        <v>0</v>
      </c>
      <c r="M254" s="237">
        <v>0</v>
      </c>
      <c r="N254" s="237">
        <v>0</v>
      </c>
      <c r="O254" s="237">
        <v>0</v>
      </c>
      <c r="P254" s="237" t="s">
        <v>1957</v>
      </c>
      <c r="Q254" s="237" t="s">
        <v>10087</v>
      </c>
      <c r="R254" s="266" t="s">
        <v>1958</v>
      </c>
    </row>
    <row r="255" spans="1:18" ht="25.5" x14ac:dyDescent="0.2">
      <c r="A255" s="262">
        <f t="shared" si="3"/>
        <v>250</v>
      </c>
      <c r="B255" s="267" t="s">
        <v>1959</v>
      </c>
      <c r="C255" s="229" t="s">
        <v>10237</v>
      </c>
      <c r="D255" s="237" t="s">
        <v>1960</v>
      </c>
      <c r="E255" s="237" t="s">
        <v>1961</v>
      </c>
      <c r="F255" s="237" t="s">
        <v>928</v>
      </c>
      <c r="G255" s="220">
        <v>55</v>
      </c>
      <c r="H255" s="237">
        <v>0</v>
      </c>
      <c r="I255" s="237">
        <v>0</v>
      </c>
      <c r="J255" s="237">
        <v>0</v>
      </c>
      <c r="K255" s="237">
        <v>0</v>
      </c>
      <c r="L255" s="237">
        <v>1</v>
      </c>
      <c r="M255" s="237">
        <v>8</v>
      </c>
      <c r="N255" s="237">
        <v>0</v>
      </c>
      <c r="O255" s="237">
        <v>0</v>
      </c>
      <c r="P255" s="237" t="s">
        <v>2004</v>
      </c>
      <c r="Q255" s="237" t="s">
        <v>10087</v>
      </c>
      <c r="R255" s="266" t="s">
        <v>1963</v>
      </c>
    </row>
    <row r="256" spans="1:18" ht="25.5" x14ac:dyDescent="0.2">
      <c r="A256" s="262">
        <f t="shared" si="3"/>
        <v>251</v>
      </c>
      <c r="B256" s="267" t="s">
        <v>1964</v>
      </c>
      <c r="C256" s="229" t="s">
        <v>10238</v>
      </c>
      <c r="D256" s="237" t="s">
        <v>1965</v>
      </c>
      <c r="E256" s="237" t="s">
        <v>1966</v>
      </c>
      <c r="F256" s="237" t="s">
        <v>9905</v>
      </c>
      <c r="G256" s="220">
        <v>35</v>
      </c>
      <c r="H256" s="237">
        <v>4</v>
      </c>
      <c r="I256" s="237">
        <v>3</v>
      </c>
      <c r="J256" s="237">
        <v>0</v>
      </c>
      <c r="K256" s="237">
        <v>0</v>
      </c>
      <c r="L256" s="237">
        <v>0</v>
      </c>
      <c r="M256" s="237">
        <v>0</v>
      </c>
      <c r="N256" s="237">
        <v>0</v>
      </c>
      <c r="O256" s="237">
        <v>0</v>
      </c>
      <c r="P256" s="237" t="s">
        <v>1967</v>
      </c>
      <c r="Q256" s="237" t="s">
        <v>9929</v>
      </c>
      <c r="R256" s="266" t="s">
        <v>1968</v>
      </c>
    </row>
    <row r="257" spans="1:18" ht="25.5" x14ac:dyDescent="0.2">
      <c r="A257" s="262">
        <f t="shared" si="3"/>
        <v>252</v>
      </c>
      <c r="B257" s="267" t="s">
        <v>1969</v>
      </c>
      <c r="C257" s="229" t="s">
        <v>10239</v>
      </c>
      <c r="D257" s="237" t="s">
        <v>1970</v>
      </c>
      <c r="E257" s="237" t="s">
        <v>1971</v>
      </c>
      <c r="F257" s="237" t="s">
        <v>9905</v>
      </c>
      <c r="G257" s="220">
        <v>55</v>
      </c>
      <c r="H257" s="237">
        <v>3</v>
      </c>
      <c r="I257" s="237">
        <v>0</v>
      </c>
      <c r="J257" s="237">
        <v>0</v>
      </c>
      <c r="K257" s="237">
        <v>0</v>
      </c>
      <c r="L257" s="237">
        <v>1</v>
      </c>
      <c r="M257" s="237">
        <v>8</v>
      </c>
      <c r="N257" s="237">
        <v>0</v>
      </c>
      <c r="O257" s="237">
        <v>0</v>
      </c>
      <c r="P257" s="237" t="s">
        <v>1972</v>
      </c>
      <c r="Q257" s="237" t="s">
        <v>9929</v>
      </c>
      <c r="R257" s="266" t="s">
        <v>1973</v>
      </c>
    </row>
    <row r="258" spans="1:18" ht="25.5" x14ac:dyDescent="0.2">
      <c r="A258" s="262">
        <f t="shared" si="3"/>
        <v>253</v>
      </c>
      <c r="B258" s="267" t="s">
        <v>1974</v>
      </c>
      <c r="C258" s="229" t="s">
        <v>10240</v>
      </c>
      <c r="D258" s="237" t="s">
        <v>1975</v>
      </c>
      <c r="E258" s="237" t="s">
        <v>1976</v>
      </c>
      <c r="F258" s="237" t="s">
        <v>9905</v>
      </c>
      <c r="G258" s="220">
        <v>30</v>
      </c>
      <c r="H258" s="237">
        <v>0</v>
      </c>
      <c r="I258" s="237">
        <v>0</v>
      </c>
      <c r="J258" s="237">
        <v>0</v>
      </c>
      <c r="K258" s="237">
        <v>0</v>
      </c>
      <c r="L258" s="237">
        <v>1</v>
      </c>
      <c r="M258" s="237">
        <v>8</v>
      </c>
      <c r="N258" s="237">
        <v>0</v>
      </c>
      <c r="O258" s="237">
        <v>0</v>
      </c>
      <c r="P258" s="237" t="s">
        <v>1977</v>
      </c>
      <c r="Q258" s="237" t="s">
        <v>9929</v>
      </c>
      <c r="R258" s="266" t="s">
        <v>1978</v>
      </c>
    </row>
    <row r="259" spans="1:18" ht="25.5" x14ac:dyDescent="0.2">
      <c r="A259" s="262">
        <f t="shared" si="3"/>
        <v>254</v>
      </c>
      <c r="B259" s="267" t="s">
        <v>1979</v>
      </c>
      <c r="C259" s="229" t="s">
        <v>10241</v>
      </c>
      <c r="D259" s="237" t="s">
        <v>1980</v>
      </c>
      <c r="E259" s="237" t="s">
        <v>1981</v>
      </c>
      <c r="F259" s="237" t="s">
        <v>9905</v>
      </c>
      <c r="G259" s="220">
        <v>50</v>
      </c>
      <c r="H259" s="237">
        <v>3</v>
      </c>
      <c r="I259" s="237">
        <v>2.25</v>
      </c>
      <c r="J259" s="237">
        <v>0</v>
      </c>
      <c r="K259" s="237">
        <v>0</v>
      </c>
      <c r="L259" s="237">
        <v>0</v>
      </c>
      <c r="M259" s="237">
        <v>0</v>
      </c>
      <c r="N259" s="237">
        <v>0</v>
      </c>
      <c r="O259" s="237">
        <v>0</v>
      </c>
      <c r="P259" s="237" t="s">
        <v>1982</v>
      </c>
      <c r="Q259" s="237" t="s">
        <v>10092</v>
      </c>
      <c r="R259" s="266" t="s">
        <v>1983</v>
      </c>
    </row>
    <row r="260" spans="1:18" ht="38.25" x14ac:dyDescent="0.2">
      <c r="A260" s="262">
        <f t="shared" si="3"/>
        <v>255</v>
      </c>
      <c r="B260" s="267" t="s">
        <v>1984</v>
      </c>
      <c r="C260" s="229" t="s">
        <v>10242</v>
      </c>
      <c r="D260" s="237" t="s">
        <v>1985</v>
      </c>
      <c r="E260" s="237" t="s">
        <v>1986</v>
      </c>
      <c r="F260" s="237" t="s">
        <v>9905</v>
      </c>
      <c r="G260" s="220">
        <v>50</v>
      </c>
      <c r="H260" s="237">
        <v>3</v>
      </c>
      <c r="I260" s="237">
        <v>2.25</v>
      </c>
      <c r="J260" s="237">
        <v>0</v>
      </c>
      <c r="K260" s="237">
        <v>0</v>
      </c>
      <c r="L260" s="237">
        <v>1</v>
      </c>
      <c r="M260" s="237">
        <v>8</v>
      </c>
      <c r="N260" s="237">
        <v>0</v>
      </c>
      <c r="O260" s="237">
        <v>0</v>
      </c>
      <c r="P260" s="237" t="s">
        <v>1987</v>
      </c>
      <c r="Q260" s="237" t="s">
        <v>10092</v>
      </c>
      <c r="R260" s="266" t="s">
        <v>10243</v>
      </c>
    </row>
    <row r="261" spans="1:18" ht="25.5" x14ac:dyDescent="0.2">
      <c r="A261" s="262">
        <f t="shared" si="3"/>
        <v>256</v>
      </c>
      <c r="B261" s="267" t="s">
        <v>1988</v>
      </c>
      <c r="C261" s="229" t="s">
        <v>10244</v>
      </c>
      <c r="D261" s="237" t="s">
        <v>1989</v>
      </c>
      <c r="E261" s="237" t="s">
        <v>1990</v>
      </c>
      <c r="F261" s="237" t="s">
        <v>9905</v>
      </c>
      <c r="G261" s="220">
        <v>50</v>
      </c>
      <c r="H261" s="237">
        <v>3</v>
      </c>
      <c r="I261" s="237">
        <v>0</v>
      </c>
      <c r="J261" s="237">
        <v>0</v>
      </c>
      <c r="K261" s="237">
        <v>0</v>
      </c>
      <c r="L261" s="237">
        <v>1</v>
      </c>
      <c r="M261" s="237">
        <v>8</v>
      </c>
      <c r="N261" s="237">
        <v>0</v>
      </c>
      <c r="O261" s="237">
        <v>0</v>
      </c>
      <c r="P261" s="237" t="s">
        <v>1991</v>
      </c>
      <c r="Q261" s="237" t="s">
        <v>10092</v>
      </c>
      <c r="R261" s="266" t="s">
        <v>1992</v>
      </c>
    </row>
    <row r="262" spans="1:18" ht="76.5" x14ac:dyDescent="0.2">
      <c r="A262" s="262">
        <f t="shared" si="3"/>
        <v>257</v>
      </c>
      <c r="B262" s="267" t="s">
        <v>1993</v>
      </c>
      <c r="C262" s="229" t="s">
        <v>10245</v>
      </c>
      <c r="D262" s="237" t="s">
        <v>1994</v>
      </c>
      <c r="E262" s="237" t="s">
        <v>1995</v>
      </c>
      <c r="F262" s="237" t="s">
        <v>9905</v>
      </c>
      <c r="G262" s="220">
        <v>55</v>
      </c>
      <c r="H262" s="237">
        <v>0</v>
      </c>
      <c r="I262" s="237">
        <v>0</v>
      </c>
      <c r="J262" s="237">
        <v>0</v>
      </c>
      <c r="K262" s="237">
        <v>0</v>
      </c>
      <c r="L262" s="237">
        <v>1</v>
      </c>
      <c r="M262" s="237">
        <v>8</v>
      </c>
      <c r="N262" s="237">
        <v>0</v>
      </c>
      <c r="O262" s="237">
        <v>0</v>
      </c>
      <c r="P262" s="237" t="s">
        <v>1962</v>
      </c>
      <c r="Q262" s="237" t="s">
        <v>10083</v>
      </c>
      <c r="R262" s="266" t="s">
        <v>1996</v>
      </c>
    </row>
    <row r="263" spans="1:18" ht="12.75" x14ac:dyDescent="0.2">
      <c r="A263" s="262">
        <f t="shared" si="3"/>
        <v>258</v>
      </c>
      <c r="B263" s="267" t="s">
        <v>1997</v>
      </c>
      <c r="C263" s="229" t="s">
        <v>10246</v>
      </c>
      <c r="D263" s="237" t="s">
        <v>1998</v>
      </c>
      <c r="E263" s="237" t="s">
        <v>1999</v>
      </c>
      <c r="F263" s="237" t="s">
        <v>9905</v>
      </c>
      <c r="G263" s="220">
        <v>20</v>
      </c>
      <c r="H263" s="237">
        <v>5</v>
      </c>
      <c r="I263" s="237">
        <v>3.75</v>
      </c>
      <c r="J263" s="237">
        <v>0</v>
      </c>
      <c r="K263" s="237">
        <v>0</v>
      </c>
      <c r="L263" s="237">
        <v>0</v>
      </c>
      <c r="M263" s="237">
        <v>0</v>
      </c>
      <c r="N263" s="237">
        <v>0</v>
      </c>
      <c r="O263" s="237">
        <v>0</v>
      </c>
      <c r="P263" s="237" t="s">
        <v>918</v>
      </c>
      <c r="Q263" s="237" t="s">
        <v>10247</v>
      </c>
      <c r="R263" s="266" t="s">
        <v>2000</v>
      </c>
    </row>
    <row r="264" spans="1:18" ht="51" x14ac:dyDescent="0.2">
      <c r="A264" s="262">
        <f t="shared" ref="A264:A327" si="4">A263+1</f>
        <v>259</v>
      </c>
      <c r="B264" s="267" t="s">
        <v>2001</v>
      </c>
      <c r="C264" s="229" t="s">
        <v>10248</v>
      </c>
      <c r="D264" s="237" t="s">
        <v>2002</v>
      </c>
      <c r="E264" s="237" t="s">
        <v>2003</v>
      </c>
      <c r="F264" s="237" t="s">
        <v>9905</v>
      </c>
      <c r="G264" s="220">
        <v>40</v>
      </c>
      <c r="H264" s="237">
        <v>0</v>
      </c>
      <c r="I264" s="237">
        <v>0</v>
      </c>
      <c r="J264" s="237">
        <v>0</v>
      </c>
      <c r="K264" s="237">
        <v>0</v>
      </c>
      <c r="L264" s="237">
        <v>2</v>
      </c>
      <c r="M264" s="237">
        <v>16</v>
      </c>
      <c r="N264" s="237">
        <v>0</v>
      </c>
      <c r="O264" s="237">
        <v>0</v>
      </c>
      <c r="P264" s="237" t="s">
        <v>2004</v>
      </c>
      <c r="Q264" s="237" t="s">
        <v>10249</v>
      </c>
      <c r="R264" s="266" t="s">
        <v>2005</v>
      </c>
    </row>
    <row r="265" spans="1:18" ht="25.5" x14ac:dyDescent="0.2">
      <c r="A265" s="262">
        <f t="shared" si="4"/>
        <v>260</v>
      </c>
      <c r="B265" s="267" t="s">
        <v>2006</v>
      </c>
      <c r="C265" s="229" t="s">
        <v>10250</v>
      </c>
      <c r="D265" s="237" t="s">
        <v>2007</v>
      </c>
      <c r="E265" s="237" t="s">
        <v>2008</v>
      </c>
      <c r="F265" s="237" t="s">
        <v>9905</v>
      </c>
      <c r="G265" s="220">
        <v>100</v>
      </c>
      <c r="H265" s="237">
        <v>2</v>
      </c>
      <c r="I265" s="237">
        <v>1.5</v>
      </c>
      <c r="J265" s="237">
        <v>0</v>
      </c>
      <c r="K265" s="237">
        <v>0</v>
      </c>
      <c r="L265" s="237">
        <v>0</v>
      </c>
      <c r="M265" s="237">
        <v>0</v>
      </c>
      <c r="N265" s="237">
        <v>0</v>
      </c>
      <c r="O265" s="237">
        <v>0</v>
      </c>
      <c r="P265" s="237" t="s">
        <v>2009</v>
      </c>
      <c r="Q265" s="237" t="s">
        <v>10092</v>
      </c>
      <c r="R265" s="266" t="s">
        <v>2010</v>
      </c>
    </row>
    <row r="266" spans="1:18" ht="38.25" x14ac:dyDescent="0.2">
      <c r="A266" s="262">
        <f t="shared" si="4"/>
        <v>261</v>
      </c>
      <c r="B266" s="267" t="s">
        <v>2011</v>
      </c>
      <c r="C266" s="229" t="s">
        <v>10251</v>
      </c>
      <c r="D266" s="237" t="s">
        <v>2012</v>
      </c>
      <c r="E266" s="237" t="s">
        <v>2013</v>
      </c>
      <c r="F266" s="237" t="s">
        <v>9905</v>
      </c>
      <c r="G266" s="220">
        <v>100</v>
      </c>
      <c r="H266" s="237">
        <v>3</v>
      </c>
      <c r="I266" s="237">
        <v>2.25</v>
      </c>
      <c r="J266" s="237">
        <v>0</v>
      </c>
      <c r="K266" s="237">
        <v>0</v>
      </c>
      <c r="L266" s="237">
        <v>0</v>
      </c>
      <c r="M266" s="237">
        <v>0</v>
      </c>
      <c r="N266" s="237">
        <v>0</v>
      </c>
      <c r="O266" s="237">
        <v>0</v>
      </c>
      <c r="P266" s="237" t="s">
        <v>9931</v>
      </c>
      <c r="Q266" s="237" t="s">
        <v>10012</v>
      </c>
      <c r="R266" s="266" t="s">
        <v>2014</v>
      </c>
    </row>
    <row r="267" spans="1:18" ht="38.25" x14ac:dyDescent="0.2">
      <c r="A267" s="262">
        <f t="shared" si="4"/>
        <v>262</v>
      </c>
      <c r="B267" s="267" t="s">
        <v>2015</v>
      </c>
      <c r="C267" s="229" t="s">
        <v>10252</v>
      </c>
      <c r="D267" s="237" t="s">
        <v>2016</v>
      </c>
      <c r="E267" s="237" t="s">
        <v>2017</v>
      </c>
      <c r="F267" s="237" t="s">
        <v>9905</v>
      </c>
      <c r="G267" s="220">
        <v>30</v>
      </c>
      <c r="H267" s="237">
        <v>7</v>
      </c>
      <c r="I267" s="237">
        <v>5.25</v>
      </c>
      <c r="J267" s="237">
        <v>0</v>
      </c>
      <c r="K267" s="237">
        <v>0</v>
      </c>
      <c r="L267" s="237">
        <v>1</v>
      </c>
      <c r="M267" s="237">
        <v>8</v>
      </c>
      <c r="N267" s="237">
        <v>0</v>
      </c>
      <c r="O267" s="237">
        <v>0</v>
      </c>
      <c r="P267" s="237" t="s">
        <v>2018</v>
      </c>
      <c r="Q267" s="237" t="s">
        <v>10124</v>
      </c>
      <c r="R267" s="266" t="s">
        <v>2019</v>
      </c>
    </row>
    <row r="268" spans="1:18" ht="25.5" x14ac:dyDescent="0.2">
      <c r="A268" s="262">
        <f t="shared" si="4"/>
        <v>263</v>
      </c>
      <c r="B268" s="267" t="s">
        <v>2020</v>
      </c>
      <c r="C268" s="229" t="s">
        <v>10253</v>
      </c>
      <c r="D268" s="237" t="s">
        <v>2021</v>
      </c>
      <c r="E268" s="237" t="s">
        <v>2022</v>
      </c>
      <c r="F268" s="237" t="s">
        <v>9905</v>
      </c>
      <c r="G268" s="220">
        <v>30</v>
      </c>
      <c r="H268" s="237">
        <v>3</v>
      </c>
      <c r="I268" s="237">
        <v>2.25</v>
      </c>
      <c r="J268" s="237">
        <v>0</v>
      </c>
      <c r="K268" s="237">
        <v>0</v>
      </c>
      <c r="L268" s="237">
        <v>1</v>
      </c>
      <c r="M268" s="237">
        <v>8</v>
      </c>
      <c r="N268" s="237">
        <v>0</v>
      </c>
      <c r="O268" s="237">
        <v>0</v>
      </c>
      <c r="P268" s="237" t="s">
        <v>2023</v>
      </c>
      <c r="Q268" s="237" t="s">
        <v>10124</v>
      </c>
      <c r="R268" s="266" t="s">
        <v>2024</v>
      </c>
    </row>
    <row r="269" spans="1:18" ht="25.5" x14ac:dyDescent="0.2">
      <c r="A269" s="262">
        <f t="shared" si="4"/>
        <v>264</v>
      </c>
      <c r="B269" s="267" t="s">
        <v>2025</v>
      </c>
      <c r="C269" s="229" t="s">
        <v>10254</v>
      </c>
      <c r="D269" s="237" t="s">
        <v>2026</v>
      </c>
      <c r="E269" s="237" t="s">
        <v>2027</v>
      </c>
      <c r="F269" s="237" t="s">
        <v>928</v>
      </c>
      <c r="G269" s="220">
        <v>45</v>
      </c>
      <c r="H269" s="237">
        <v>0</v>
      </c>
      <c r="I269" s="237">
        <v>0</v>
      </c>
      <c r="J269" s="237">
        <v>0</v>
      </c>
      <c r="K269" s="237">
        <v>0</v>
      </c>
      <c r="L269" s="237">
        <v>1</v>
      </c>
      <c r="M269" s="237">
        <v>8</v>
      </c>
      <c r="N269" s="237">
        <v>0</v>
      </c>
      <c r="O269" s="237">
        <v>0</v>
      </c>
      <c r="P269" s="237" t="s">
        <v>2028</v>
      </c>
      <c r="Q269" s="237" t="s">
        <v>10197</v>
      </c>
      <c r="R269" s="266" t="s">
        <v>2029</v>
      </c>
    </row>
    <row r="270" spans="1:18" ht="51" x14ac:dyDescent="0.2">
      <c r="A270" s="262">
        <f t="shared" si="4"/>
        <v>265</v>
      </c>
      <c r="B270" s="267" t="s">
        <v>2030</v>
      </c>
      <c r="C270" s="229" t="s">
        <v>10255</v>
      </c>
      <c r="D270" s="237" t="s">
        <v>2031</v>
      </c>
      <c r="E270" s="237" t="s">
        <v>2032</v>
      </c>
      <c r="F270" s="237" t="s">
        <v>9905</v>
      </c>
      <c r="G270" s="220">
        <v>70</v>
      </c>
      <c r="H270" s="237">
        <v>1</v>
      </c>
      <c r="I270" s="237">
        <v>4</v>
      </c>
      <c r="J270" s="237">
        <v>0</v>
      </c>
      <c r="K270" s="237">
        <v>0</v>
      </c>
      <c r="L270" s="237">
        <v>1</v>
      </c>
      <c r="M270" s="237">
        <v>8</v>
      </c>
      <c r="N270" s="237">
        <v>0</v>
      </c>
      <c r="O270" s="237">
        <v>0</v>
      </c>
      <c r="P270" s="237" t="s">
        <v>2033</v>
      </c>
      <c r="Q270" s="237" t="s">
        <v>10256</v>
      </c>
      <c r="R270" s="266" t="s">
        <v>2034</v>
      </c>
    </row>
    <row r="271" spans="1:18" ht="25.5" x14ac:dyDescent="0.2">
      <c r="A271" s="262">
        <f t="shared" si="4"/>
        <v>266</v>
      </c>
      <c r="B271" s="267" t="s">
        <v>2035</v>
      </c>
      <c r="C271" s="229" t="s">
        <v>10257</v>
      </c>
      <c r="D271" s="237" t="s">
        <v>2036</v>
      </c>
      <c r="E271" s="237" t="s">
        <v>2037</v>
      </c>
      <c r="F271" s="237" t="s">
        <v>928</v>
      </c>
      <c r="G271" s="220">
        <v>50</v>
      </c>
      <c r="H271" s="237">
        <v>0</v>
      </c>
      <c r="I271" s="237">
        <v>0</v>
      </c>
      <c r="J271" s="237">
        <v>0</v>
      </c>
      <c r="K271" s="237">
        <v>0</v>
      </c>
      <c r="L271" s="237">
        <v>1</v>
      </c>
      <c r="M271" s="237">
        <v>8</v>
      </c>
      <c r="N271" s="237">
        <v>0</v>
      </c>
      <c r="O271" s="237">
        <v>0</v>
      </c>
      <c r="P271" s="237" t="s">
        <v>2038</v>
      </c>
      <c r="Q271" s="237" t="s">
        <v>10092</v>
      </c>
      <c r="R271" s="266" t="s">
        <v>2039</v>
      </c>
    </row>
    <row r="272" spans="1:18" ht="89.25" x14ac:dyDescent="0.2">
      <c r="A272" s="262">
        <f t="shared" si="4"/>
        <v>267</v>
      </c>
      <c r="B272" s="267" t="s">
        <v>2040</v>
      </c>
      <c r="C272" s="229" t="s">
        <v>10258</v>
      </c>
      <c r="D272" s="237" t="s">
        <v>2041</v>
      </c>
      <c r="E272" s="237" t="s">
        <v>2042</v>
      </c>
      <c r="F272" s="237" t="s">
        <v>928</v>
      </c>
      <c r="G272" s="220">
        <v>60</v>
      </c>
      <c r="H272" s="237">
        <v>8</v>
      </c>
      <c r="I272" s="237">
        <v>6</v>
      </c>
      <c r="J272" s="237">
        <v>0</v>
      </c>
      <c r="K272" s="237">
        <v>0</v>
      </c>
      <c r="L272" s="237">
        <v>0</v>
      </c>
      <c r="M272" s="237">
        <v>0</v>
      </c>
      <c r="N272" s="237">
        <v>0</v>
      </c>
      <c r="O272" s="237">
        <v>0</v>
      </c>
      <c r="P272" s="237" t="s">
        <v>2043</v>
      </c>
      <c r="Q272" s="237" t="s">
        <v>9973</v>
      </c>
      <c r="R272" s="266" t="s">
        <v>2044</v>
      </c>
    </row>
    <row r="273" spans="1:18" ht="25.5" x14ac:dyDescent="0.2">
      <c r="A273" s="262">
        <f t="shared" si="4"/>
        <v>268</v>
      </c>
      <c r="B273" s="267" t="s">
        <v>2045</v>
      </c>
      <c r="C273" s="229" t="s">
        <v>10259</v>
      </c>
      <c r="D273" s="237">
        <v>51.694988000000002</v>
      </c>
      <c r="E273" s="237">
        <v>39.133082999999999</v>
      </c>
      <c r="F273" s="237" t="s">
        <v>9905</v>
      </c>
      <c r="G273" s="220">
        <v>30</v>
      </c>
      <c r="H273" s="237">
        <v>1</v>
      </c>
      <c r="I273" s="237">
        <v>5</v>
      </c>
      <c r="J273" s="237">
        <v>0</v>
      </c>
      <c r="K273" s="237">
        <v>0</v>
      </c>
      <c r="L273" s="237">
        <v>1</v>
      </c>
      <c r="M273" s="237">
        <v>8</v>
      </c>
      <c r="N273" s="237">
        <v>0</v>
      </c>
      <c r="O273" s="237">
        <v>0</v>
      </c>
      <c r="P273" s="237" t="s">
        <v>2046</v>
      </c>
      <c r="Q273" s="269" t="s">
        <v>10002</v>
      </c>
      <c r="R273" s="266" t="s">
        <v>2047</v>
      </c>
    </row>
    <row r="274" spans="1:18" ht="38.25" x14ac:dyDescent="0.2">
      <c r="A274" s="262">
        <f t="shared" si="4"/>
        <v>269</v>
      </c>
      <c r="B274" s="267" t="s">
        <v>2048</v>
      </c>
      <c r="C274" s="229" t="s">
        <v>10260</v>
      </c>
      <c r="D274" s="237">
        <v>51.700825000000002</v>
      </c>
      <c r="E274" s="237">
        <v>39.191738000000001</v>
      </c>
      <c r="F274" s="237" t="s">
        <v>9905</v>
      </c>
      <c r="G274" s="220">
        <v>30</v>
      </c>
      <c r="H274" s="237">
        <v>3</v>
      </c>
      <c r="I274" s="237">
        <v>2.25</v>
      </c>
      <c r="J274" s="237">
        <v>0</v>
      </c>
      <c r="K274" s="237">
        <v>0</v>
      </c>
      <c r="L274" s="237">
        <v>1</v>
      </c>
      <c r="M274" s="237">
        <v>8</v>
      </c>
      <c r="N274" s="237">
        <v>0</v>
      </c>
      <c r="O274" s="237">
        <v>0</v>
      </c>
      <c r="P274" s="237" t="s">
        <v>9931</v>
      </c>
      <c r="Q274" s="237" t="s">
        <v>9960</v>
      </c>
      <c r="R274" s="266" t="s">
        <v>2049</v>
      </c>
    </row>
    <row r="275" spans="1:18" ht="25.5" x14ac:dyDescent="0.2">
      <c r="A275" s="262">
        <f t="shared" si="4"/>
        <v>270</v>
      </c>
      <c r="B275" s="267" t="s">
        <v>2050</v>
      </c>
      <c r="C275" s="229" t="s">
        <v>10261</v>
      </c>
      <c r="D275" s="237" t="s">
        <v>2051</v>
      </c>
      <c r="E275" s="237" t="s">
        <v>2052</v>
      </c>
      <c r="F275" s="237" t="s">
        <v>9905</v>
      </c>
      <c r="G275" s="220">
        <v>55</v>
      </c>
      <c r="H275" s="237">
        <v>0</v>
      </c>
      <c r="I275" s="237">
        <v>0</v>
      </c>
      <c r="J275" s="237">
        <v>0</v>
      </c>
      <c r="K275" s="237">
        <v>0</v>
      </c>
      <c r="L275" s="237">
        <v>1</v>
      </c>
      <c r="M275" s="237">
        <v>8</v>
      </c>
      <c r="N275" s="237">
        <v>0</v>
      </c>
      <c r="O275" s="237">
        <v>0</v>
      </c>
      <c r="P275" s="237" t="s">
        <v>2053</v>
      </c>
      <c r="Q275" s="237" t="s">
        <v>10081</v>
      </c>
      <c r="R275" s="266" t="s">
        <v>2054</v>
      </c>
    </row>
    <row r="276" spans="1:18" ht="63.75" x14ac:dyDescent="0.2">
      <c r="A276" s="262">
        <f t="shared" si="4"/>
        <v>271</v>
      </c>
      <c r="B276" s="267" t="s">
        <v>2055</v>
      </c>
      <c r="C276" s="229" t="s">
        <v>10262</v>
      </c>
      <c r="D276" s="237" t="s">
        <v>2056</v>
      </c>
      <c r="E276" s="237" t="s">
        <v>2057</v>
      </c>
      <c r="F276" s="237" t="s">
        <v>9905</v>
      </c>
      <c r="G276" s="220">
        <v>11.25</v>
      </c>
      <c r="H276" s="237">
        <v>4</v>
      </c>
      <c r="I276" s="237">
        <v>4.4000000000000004</v>
      </c>
      <c r="J276" s="237">
        <v>0</v>
      </c>
      <c r="K276" s="237">
        <v>0</v>
      </c>
      <c r="L276" s="237">
        <v>0</v>
      </c>
      <c r="M276" s="237">
        <v>0</v>
      </c>
      <c r="N276" s="237">
        <v>0</v>
      </c>
      <c r="O276" s="237">
        <v>0</v>
      </c>
      <c r="P276" s="237" t="s">
        <v>2058</v>
      </c>
      <c r="Q276" s="237" t="s">
        <v>9973</v>
      </c>
      <c r="R276" s="266" t="s">
        <v>2059</v>
      </c>
    </row>
    <row r="277" spans="1:18" ht="25.5" x14ac:dyDescent="0.2">
      <c r="A277" s="262">
        <f t="shared" si="4"/>
        <v>272</v>
      </c>
      <c r="B277" s="267" t="s">
        <v>2060</v>
      </c>
      <c r="C277" s="229" t="s">
        <v>10263</v>
      </c>
      <c r="D277" s="237" t="s">
        <v>2061</v>
      </c>
      <c r="E277" s="237" t="s">
        <v>2062</v>
      </c>
      <c r="F277" s="237" t="s">
        <v>9905</v>
      </c>
      <c r="G277" s="220">
        <v>6</v>
      </c>
      <c r="H277" s="237">
        <v>2</v>
      </c>
      <c r="I277" s="237">
        <v>1.5</v>
      </c>
      <c r="J277" s="237">
        <v>0</v>
      </c>
      <c r="K277" s="237">
        <v>0</v>
      </c>
      <c r="L277" s="237">
        <v>0</v>
      </c>
      <c r="M277" s="237">
        <v>0</v>
      </c>
      <c r="N277" s="237">
        <v>0</v>
      </c>
      <c r="O277" s="237">
        <v>0</v>
      </c>
      <c r="P277" s="237" t="s">
        <v>2063</v>
      </c>
      <c r="Q277" s="237" t="s">
        <v>9973</v>
      </c>
      <c r="R277" s="266" t="s">
        <v>2064</v>
      </c>
    </row>
    <row r="278" spans="1:18" ht="25.5" x14ac:dyDescent="0.2">
      <c r="A278" s="262">
        <f t="shared" si="4"/>
        <v>273</v>
      </c>
      <c r="B278" s="267" t="s">
        <v>2065</v>
      </c>
      <c r="C278" s="229" t="s">
        <v>10264</v>
      </c>
      <c r="D278" s="237" t="s">
        <v>2066</v>
      </c>
      <c r="E278" s="237" t="s">
        <v>2067</v>
      </c>
      <c r="F278" s="237" t="s">
        <v>9905</v>
      </c>
      <c r="G278" s="220">
        <v>100</v>
      </c>
      <c r="H278" s="237">
        <v>1</v>
      </c>
      <c r="I278" s="237">
        <v>0.75</v>
      </c>
      <c r="J278" s="237">
        <v>0</v>
      </c>
      <c r="K278" s="237">
        <v>0</v>
      </c>
      <c r="L278" s="237">
        <v>0</v>
      </c>
      <c r="M278" s="237">
        <v>0</v>
      </c>
      <c r="N278" s="237">
        <v>0</v>
      </c>
      <c r="O278" s="237">
        <v>0</v>
      </c>
      <c r="P278" s="237" t="s">
        <v>2068</v>
      </c>
      <c r="Q278" s="237" t="s">
        <v>10048</v>
      </c>
      <c r="R278" s="266" t="s">
        <v>2069</v>
      </c>
    </row>
    <row r="279" spans="1:18" ht="25.5" x14ac:dyDescent="0.2">
      <c r="A279" s="262">
        <f t="shared" si="4"/>
        <v>274</v>
      </c>
      <c r="B279" s="267" t="s">
        <v>2070</v>
      </c>
      <c r="C279" s="229" t="s">
        <v>10265</v>
      </c>
      <c r="D279" s="237" t="s">
        <v>2071</v>
      </c>
      <c r="E279" s="237" t="s">
        <v>2072</v>
      </c>
      <c r="F279" s="237" t="s">
        <v>9905</v>
      </c>
      <c r="G279" s="220">
        <v>45</v>
      </c>
      <c r="H279" s="237">
        <v>0</v>
      </c>
      <c r="I279" s="237">
        <v>0</v>
      </c>
      <c r="J279" s="237">
        <v>0</v>
      </c>
      <c r="K279" s="237">
        <v>0</v>
      </c>
      <c r="L279" s="237">
        <v>1</v>
      </c>
      <c r="M279" s="237">
        <v>8</v>
      </c>
      <c r="N279" s="237">
        <v>0</v>
      </c>
      <c r="O279" s="237">
        <v>0</v>
      </c>
      <c r="P279" s="237" t="s">
        <v>2073</v>
      </c>
      <c r="Q279" s="237" t="s">
        <v>10266</v>
      </c>
      <c r="R279" s="266" t="s">
        <v>2074</v>
      </c>
    </row>
    <row r="280" spans="1:18" ht="38.25" x14ac:dyDescent="0.2">
      <c r="A280" s="262">
        <f t="shared" si="4"/>
        <v>275</v>
      </c>
      <c r="B280" s="267" t="s">
        <v>2075</v>
      </c>
      <c r="C280" s="229" t="s">
        <v>10267</v>
      </c>
      <c r="D280" s="237" t="s">
        <v>2076</v>
      </c>
      <c r="E280" s="237" t="s">
        <v>2077</v>
      </c>
      <c r="F280" s="237" t="s">
        <v>9905</v>
      </c>
      <c r="G280" s="220">
        <v>100</v>
      </c>
      <c r="H280" s="237">
        <v>2</v>
      </c>
      <c r="I280" s="237">
        <v>1.5</v>
      </c>
      <c r="J280" s="237">
        <v>0</v>
      </c>
      <c r="K280" s="237">
        <v>0</v>
      </c>
      <c r="L280" s="237">
        <v>0</v>
      </c>
      <c r="M280" s="237">
        <v>0</v>
      </c>
      <c r="N280" s="237">
        <v>0</v>
      </c>
      <c r="O280" s="237">
        <v>0</v>
      </c>
      <c r="P280" s="237" t="s">
        <v>2078</v>
      </c>
      <c r="Q280" s="237" t="s">
        <v>10048</v>
      </c>
      <c r="R280" s="266" t="s">
        <v>2079</v>
      </c>
    </row>
    <row r="281" spans="1:18" ht="25.5" x14ac:dyDescent="0.2">
      <c r="A281" s="262">
        <f t="shared" si="4"/>
        <v>276</v>
      </c>
      <c r="B281" s="267" t="s">
        <v>2080</v>
      </c>
      <c r="C281" s="229" t="s">
        <v>10268</v>
      </c>
      <c r="D281" s="237" t="s">
        <v>2081</v>
      </c>
      <c r="E281" s="237" t="s">
        <v>2082</v>
      </c>
      <c r="F281" s="237" t="s">
        <v>9905</v>
      </c>
      <c r="G281" s="220">
        <v>100</v>
      </c>
      <c r="H281" s="237">
        <v>2</v>
      </c>
      <c r="I281" s="237">
        <v>1.5</v>
      </c>
      <c r="J281" s="237">
        <v>0</v>
      </c>
      <c r="K281" s="237">
        <v>0</v>
      </c>
      <c r="L281" s="237">
        <v>0</v>
      </c>
      <c r="M281" s="237">
        <v>0</v>
      </c>
      <c r="N281" s="237">
        <v>0</v>
      </c>
      <c r="O281" s="237">
        <v>0</v>
      </c>
      <c r="P281" s="237" t="s">
        <v>2083</v>
      </c>
      <c r="Q281" s="237" t="s">
        <v>10083</v>
      </c>
      <c r="R281" s="266" t="s">
        <v>2084</v>
      </c>
    </row>
    <row r="282" spans="1:18" ht="25.5" x14ac:dyDescent="0.2">
      <c r="A282" s="262">
        <f t="shared" si="4"/>
        <v>277</v>
      </c>
      <c r="B282" s="267" t="s">
        <v>2085</v>
      </c>
      <c r="C282" s="229" t="s">
        <v>10269</v>
      </c>
      <c r="D282" s="237" t="s">
        <v>2086</v>
      </c>
      <c r="E282" s="237" t="s">
        <v>2087</v>
      </c>
      <c r="F282" s="237" t="s">
        <v>9905</v>
      </c>
      <c r="G282" s="220">
        <v>55</v>
      </c>
      <c r="H282" s="237">
        <v>0</v>
      </c>
      <c r="I282" s="237">
        <v>0</v>
      </c>
      <c r="J282" s="237">
        <v>0</v>
      </c>
      <c r="K282" s="237">
        <v>0</v>
      </c>
      <c r="L282" s="237">
        <v>1</v>
      </c>
      <c r="M282" s="237">
        <v>8</v>
      </c>
      <c r="N282" s="237">
        <v>0</v>
      </c>
      <c r="O282" s="237">
        <v>0</v>
      </c>
      <c r="P282" s="237" t="s">
        <v>2088</v>
      </c>
      <c r="Q282" s="237" t="s">
        <v>10048</v>
      </c>
      <c r="R282" s="266" t="s">
        <v>2089</v>
      </c>
    </row>
    <row r="283" spans="1:18" ht="12.75" x14ac:dyDescent="0.2">
      <c r="A283" s="262">
        <f t="shared" si="4"/>
        <v>278</v>
      </c>
      <c r="B283" s="267" t="s">
        <v>2090</v>
      </c>
      <c r="C283" s="229" t="s">
        <v>10270</v>
      </c>
      <c r="D283" s="237" t="s">
        <v>2091</v>
      </c>
      <c r="E283" s="237" t="s">
        <v>2092</v>
      </c>
      <c r="F283" s="237" t="s">
        <v>9905</v>
      </c>
      <c r="G283" s="220">
        <v>100</v>
      </c>
      <c r="H283" s="237">
        <v>2</v>
      </c>
      <c r="I283" s="237">
        <v>1.5</v>
      </c>
      <c r="J283" s="237">
        <v>0</v>
      </c>
      <c r="K283" s="237">
        <v>0</v>
      </c>
      <c r="L283" s="237">
        <v>0</v>
      </c>
      <c r="M283" s="237">
        <v>0</v>
      </c>
      <c r="N283" s="237">
        <v>0</v>
      </c>
      <c r="O283" s="237">
        <v>0</v>
      </c>
      <c r="P283" s="237" t="s">
        <v>9931</v>
      </c>
      <c r="Q283" s="237" t="s">
        <v>10083</v>
      </c>
      <c r="R283" s="266" t="s">
        <v>2093</v>
      </c>
    </row>
    <row r="284" spans="1:18" ht="25.5" x14ac:dyDescent="0.2">
      <c r="A284" s="262">
        <f t="shared" si="4"/>
        <v>279</v>
      </c>
      <c r="B284" s="267" t="s">
        <v>2094</v>
      </c>
      <c r="C284" s="229" t="s">
        <v>10271</v>
      </c>
      <c r="D284" s="237" t="s">
        <v>2095</v>
      </c>
      <c r="E284" s="237" t="s">
        <v>2096</v>
      </c>
      <c r="F284" s="237" t="s">
        <v>928</v>
      </c>
      <c r="G284" s="220">
        <v>100</v>
      </c>
      <c r="H284" s="237">
        <v>2</v>
      </c>
      <c r="I284" s="237">
        <v>1.5</v>
      </c>
      <c r="J284" s="237">
        <v>0</v>
      </c>
      <c r="K284" s="237">
        <v>0</v>
      </c>
      <c r="L284" s="237">
        <v>0</v>
      </c>
      <c r="M284" s="237">
        <v>0</v>
      </c>
      <c r="N284" s="237">
        <v>0</v>
      </c>
      <c r="O284" s="237">
        <v>0</v>
      </c>
      <c r="P284" s="237" t="s">
        <v>2097</v>
      </c>
      <c r="Q284" s="237" t="s">
        <v>10083</v>
      </c>
      <c r="R284" s="266" t="s">
        <v>2098</v>
      </c>
    </row>
    <row r="285" spans="1:18" ht="25.5" x14ac:dyDescent="0.2">
      <c r="A285" s="262">
        <f t="shared" si="4"/>
        <v>280</v>
      </c>
      <c r="B285" s="267" t="s">
        <v>2100</v>
      </c>
      <c r="C285" s="229" t="s">
        <v>10272</v>
      </c>
      <c r="D285" s="237" t="s">
        <v>2101</v>
      </c>
      <c r="E285" s="237" t="s">
        <v>2102</v>
      </c>
      <c r="F285" s="237" t="s">
        <v>9905</v>
      </c>
      <c r="G285" s="220">
        <v>100</v>
      </c>
      <c r="H285" s="237">
        <v>1</v>
      </c>
      <c r="I285" s="237">
        <v>0.75</v>
      </c>
      <c r="J285" s="237">
        <v>0</v>
      </c>
      <c r="K285" s="237">
        <v>0</v>
      </c>
      <c r="L285" s="237">
        <v>0</v>
      </c>
      <c r="M285" s="237">
        <v>0</v>
      </c>
      <c r="N285" s="237">
        <v>0</v>
      </c>
      <c r="O285" s="237">
        <v>0</v>
      </c>
      <c r="P285" s="237" t="s">
        <v>2103</v>
      </c>
      <c r="Q285" s="237" t="s">
        <v>10083</v>
      </c>
      <c r="R285" s="266" t="s">
        <v>2104</v>
      </c>
    </row>
    <row r="286" spans="1:18" ht="12.75" x14ac:dyDescent="0.2">
      <c r="A286" s="262">
        <f t="shared" si="4"/>
        <v>281</v>
      </c>
      <c r="B286" s="267" t="s">
        <v>2105</v>
      </c>
      <c r="C286" s="229" t="s">
        <v>10273</v>
      </c>
      <c r="D286" s="237" t="s">
        <v>2106</v>
      </c>
      <c r="E286" s="237" t="s">
        <v>2107</v>
      </c>
      <c r="F286" s="237" t="s">
        <v>9905</v>
      </c>
      <c r="G286" s="220">
        <v>4</v>
      </c>
      <c r="H286" s="237">
        <v>1</v>
      </c>
      <c r="I286" s="237">
        <v>0.75</v>
      </c>
      <c r="J286" s="237">
        <v>0</v>
      </c>
      <c r="K286" s="237">
        <v>0</v>
      </c>
      <c r="L286" s="237">
        <v>0</v>
      </c>
      <c r="M286" s="237">
        <v>0</v>
      </c>
      <c r="N286" s="237">
        <v>0</v>
      </c>
      <c r="O286" s="237">
        <v>0</v>
      </c>
      <c r="P286" s="237" t="s">
        <v>9931</v>
      </c>
      <c r="Q286" s="237" t="s">
        <v>9932</v>
      </c>
      <c r="R286" s="266" t="s">
        <v>2108</v>
      </c>
    </row>
    <row r="287" spans="1:18" ht="25.5" x14ac:dyDescent="0.2">
      <c r="A287" s="262">
        <f t="shared" si="4"/>
        <v>282</v>
      </c>
      <c r="B287" s="267" t="s">
        <v>2109</v>
      </c>
      <c r="C287" s="229" t="s">
        <v>10274</v>
      </c>
      <c r="D287" s="237" t="s">
        <v>2110</v>
      </c>
      <c r="E287" s="237" t="s">
        <v>2111</v>
      </c>
      <c r="F287" s="237" t="s">
        <v>9905</v>
      </c>
      <c r="G287" s="220">
        <v>55</v>
      </c>
      <c r="H287" s="237">
        <v>3</v>
      </c>
      <c r="I287" s="237">
        <v>2.25</v>
      </c>
      <c r="J287" s="237">
        <v>0</v>
      </c>
      <c r="K287" s="237">
        <v>0</v>
      </c>
      <c r="L287" s="237">
        <v>0</v>
      </c>
      <c r="M287" s="237">
        <v>0</v>
      </c>
      <c r="N287" s="237">
        <v>0</v>
      </c>
      <c r="O287" s="237">
        <v>0</v>
      </c>
      <c r="P287" s="237" t="s">
        <v>2112</v>
      </c>
      <c r="Q287" s="237" t="s">
        <v>10092</v>
      </c>
      <c r="R287" s="266" t="s">
        <v>2113</v>
      </c>
    </row>
    <row r="288" spans="1:18" ht="38.25" x14ac:dyDescent="0.2">
      <c r="A288" s="262">
        <f t="shared" si="4"/>
        <v>283</v>
      </c>
      <c r="B288" s="267" t="s">
        <v>2114</v>
      </c>
      <c r="C288" s="229" t="s">
        <v>10275</v>
      </c>
      <c r="D288" s="237" t="s">
        <v>2115</v>
      </c>
      <c r="E288" s="237" t="s">
        <v>2116</v>
      </c>
      <c r="F288" s="237" t="s">
        <v>9905</v>
      </c>
      <c r="G288" s="220">
        <v>60</v>
      </c>
      <c r="H288" s="237">
        <v>3</v>
      </c>
      <c r="I288" s="237">
        <v>2.25</v>
      </c>
      <c r="J288" s="237">
        <v>0</v>
      </c>
      <c r="K288" s="237">
        <v>0</v>
      </c>
      <c r="L288" s="237">
        <v>1</v>
      </c>
      <c r="M288" s="237">
        <v>8</v>
      </c>
      <c r="N288" s="237">
        <v>0</v>
      </c>
      <c r="O288" s="237">
        <v>0</v>
      </c>
      <c r="P288" s="237" t="s">
        <v>2117</v>
      </c>
      <c r="Q288" s="237" t="s">
        <v>9929</v>
      </c>
      <c r="R288" s="266" t="s">
        <v>2118</v>
      </c>
    </row>
    <row r="289" spans="1:18" ht="25.5" x14ac:dyDescent="0.2">
      <c r="A289" s="262">
        <f t="shared" si="4"/>
        <v>284</v>
      </c>
      <c r="B289" s="267" t="s">
        <v>2119</v>
      </c>
      <c r="C289" s="229" t="s">
        <v>10276</v>
      </c>
      <c r="D289" s="237" t="s">
        <v>2120</v>
      </c>
      <c r="E289" s="237" t="s">
        <v>2121</v>
      </c>
      <c r="F289" s="237" t="s">
        <v>9905</v>
      </c>
      <c r="G289" s="220">
        <v>20</v>
      </c>
      <c r="H289" s="237">
        <v>5</v>
      </c>
      <c r="I289" s="237">
        <v>3.75</v>
      </c>
      <c r="J289" s="237">
        <v>0</v>
      </c>
      <c r="K289" s="237">
        <v>0</v>
      </c>
      <c r="L289" s="237">
        <v>0</v>
      </c>
      <c r="M289" s="237">
        <v>0</v>
      </c>
      <c r="N289" s="237">
        <v>0</v>
      </c>
      <c r="O289" s="237">
        <v>0</v>
      </c>
      <c r="P289" s="237" t="s">
        <v>9759</v>
      </c>
      <c r="Q289" s="237" t="s">
        <v>10112</v>
      </c>
      <c r="R289" s="266" t="s">
        <v>2122</v>
      </c>
    </row>
    <row r="290" spans="1:18" ht="76.5" x14ac:dyDescent="0.2">
      <c r="A290" s="262">
        <f t="shared" si="4"/>
        <v>285</v>
      </c>
      <c r="B290" s="267" t="s">
        <v>2123</v>
      </c>
      <c r="C290" s="229" t="s">
        <v>10277</v>
      </c>
      <c r="D290" s="237" t="s">
        <v>2124</v>
      </c>
      <c r="E290" s="237" t="s">
        <v>2125</v>
      </c>
      <c r="F290" s="237" t="s">
        <v>9905</v>
      </c>
      <c r="G290" s="220">
        <v>35</v>
      </c>
      <c r="H290" s="237">
        <v>6</v>
      </c>
      <c r="I290" s="237">
        <v>4.5</v>
      </c>
      <c r="J290" s="237">
        <v>0</v>
      </c>
      <c r="K290" s="237">
        <v>0</v>
      </c>
      <c r="L290" s="237">
        <v>0</v>
      </c>
      <c r="M290" s="237">
        <v>0</v>
      </c>
      <c r="N290" s="237">
        <v>0</v>
      </c>
      <c r="O290" s="237">
        <v>0</v>
      </c>
      <c r="P290" s="237" t="s">
        <v>2126</v>
      </c>
      <c r="Q290" s="237" t="s">
        <v>10278</v>
      </c>
      <c r="R290" s="266" t="s">
        <v>2127</v>
      </c>
    </row>
    <row r="291" spans="1:18" ht="153" x14ac:dyDescent="0.2">
      <c r="A291" s="262">
        <f t="shared" si="4"/>
        <v>286</v>
      </c>
      <c r="B291" s="267" t="s">
        <v>2128</v>
      </c>
      <c r="C291" s="229" t="s">
        <v>10279</v>
      </c>
      <c r="D291" s="237" t="s">
        <v>2129</v>
      </c>
      <c r="E291" s="237" t="s">
        <v>2130</v>
      </c>
      <c r="F291" s="237" t="s">
        <v>9905</v>
      </c>
      <c r="G291" s="220">
        <v>50</v>
      </c>
      <c r="H291" s="237">
        <v>7</v>
      </c>
      <c r="I291" s="237">
        <v>5.25</v>
      </c>
      <c r="J291" s="237">
        <v>0</v>
      </c>
      <c r="K291" s="237">
        <v>0</v>
      </c>
      <c r="L291" s="237">
        <v>0</v>
      </c>
      <c r="M291" s="237">
        <v>0</v>
      </c>
      <c r="N291" s="237">
        <v>0</v>
      </c>
      <c r="O291" s="237">
        <v>0</v>
      </c>
      <c r="P291" s="237" t="s">
        <v>9931</v>
      </c>
      <c r="Q291" s="237" t="s">
        <v>9935</v>
      </c>
      <c r="R291" s="266" t="s">
        <v>2131</v>
      </c>
    </row>
    <row r="292" spans="1:18" ht="38.25" x14ac:dyDescent="0.2">
      <c r="A292" s="262">
        <f t="shared" si="4"/>
        <v>287</v>
      </c>
      <c r="B292" s="267" t="s">
        <v>2132</v>
      </c>
      <c r="C292" s="229" t="s">
        <v>10280</v>
      </c>
      <c r="D292" s="237" t="s">
        <v>2133</v>
      </c>
      <c r="E292" s="237" t="s">
        <v>1571</v>
      </c>
      <c r="F292" s="237" t="s">
        <v>928</v>
      </c>
      <c r="G292" s="220">
        <v>50</v>
      </c>
      <c r="H292" s="237">
        <v>0</v>
      </c>
      <c r="I292" s="237">
        <v>0</v>
      </c>
      <c r="J292" s="237">
        <v>0</v>
      </c>
      <c r="K292" s="237">
        <v>0</v>
      </c>
      <c r="L292" s="237">
        <v>1</v>
      </c>
      <c r="M292" s="237">
        <v>8</v>
      </c>
      <c r="N292" s="237">
        <v>0</v>
      </c>
      <c r="O292" s="237">
        <v>0</v>
      </c>
      <c r="P292" s="237" t="s">
        <v>9931</v>
      </c>
      <c r="Q292" s="237" t="s">
        <v>10092</v>
      </c>
      <c r="R292" s="266" t="s">
        <v>2134</v>
      </c>
    </row>
    <row r="293" spans="1:18" ht="76.5" x14ac:dyDescent="0.2">
      <c r="A293" s="262">
        <f t="shared" si="4"/>
        <v>288</v>
      </c>
      <c r="B293" s="267" t="s">
        <v>2135</v>
      </c>
      <c r="C293" s="229" t="s">
        <v>10281</v>
      </c>
      <c r="D293" s="237" t="s">
        <v>2136</v>
      </c>
      <c r="E293" s="237" t="s">
        <v>2137</v>
      </c>
      <c r="F293" s="237" t="s">
        <v>9905</v>
      </c>
      <c r="G293" s="220">
        <v>45</v>
      </c>
      <c r="H293" s="237">
        <v>8</v>
      </c>
      <c r="I293" s="237">
        <v>6</v>
      </c>
      <c r="J293" s="237">
        <v>0</v>
      </c>
      <c r="K293" s="237">
        <v>0</v>
      </c>
      <c r="L293" s="237">
        <v>0</v>
      </c>
      <c r="M293" s="237">
        <v>0</v>
      </c>
      <c r="N293" s="237">
        <v>0</v>
      </c>
      <c r="O293" s="237">
        <v>0</v>
      </c>
      <c r="P293" s="237" t="s">
        <v>2138</v>
      </c>
      <c r="Q293" s="237" t="s">
        <v>9949</v>
      </c>
      <c r="R293" s="266" t="s">
        <v>2139</v>
      </c>
    </row>
    <row r="294" spans="1:18" ht="25.5" x14ac:dyDescent="0.2">
      <c r="A294" s="262">
        <f t="shared" si="4"/>
        <v>289</v>
      </c>
      <c r="B294" s="267" t="s">
        <v>2140</v>
      </c>
      <c r="C294" s="229" t="s">
        <v>10282</v>
      </c>
      <c r="D294" s="237" t="s">
        <v>2141</v>
      </c>
      <c r="E294" s="237" t="s">
        <v>2142</v>
      </c>
      <c r="F294" s="237" t="s">
        <v>9905</v>
      </c>
      <c r="G294" s="220">
        <v>80</v>
      </c>
      <c r="H294" s="237">
        <v>4</v>
      </c>
      <c r="I294" s="237">
        <v>3</v>
      </c>
      <c r="J294" s="237">
        <v>0</v>
      </c>
      <c r="K294" s="237">
        <v>0</v>
      </c>
      <c r="L294" s="237">
        <v>1</v>
      </c>
      <c r="M294" s="237">
        <v>8</v>
      </c>
      <c r="N294" s="237">
        <v>0</v>
      </c>
      <c r="O294" s="237">
        <v>0</v>
      </c>
      <c r="P294" s="237" t="s">
        <v>2143</v>
      </c>
      <c r="Q294" s="237" t="s">
        <v>10283</v>
      </c>
      <c r="R294" s="266" t="s">
        <v>2144</v>
      </c>
    </row>
    <row r="295" spans="1:18" ht="25.5" x14ac:dyDescent="0.2">
      <c r="A295" s="262">
        <f t="shared" si="4"/>
        <v>290</v>
      </c>
      <c r="B295" s="267" t="s">
        <v>2145</v>
      </c>
      <c r="C295" s="229" t="s">
        <v>10284</v>
      </c>
      <c r="D295" s="237" t="s">
        <v>2146</v>
      </c>
      <c r="E295" s="237" t="s">
        <v>2147</v>
      </c>
      <c r="F295" s="237" t="s">
        <v>9905</v>
      </c>
      <c r="G295" s="220">
        <v>35</v>
      </c>
      <c r="H295" s="237">
        <v>5</v>
      </c>
      <c r="I295" s="237">
        <v>3.75</v>
      </c>
      <c r="J295" s="237">
        <v>0</v>
      </c>
      <c r="K295" s="237">
        <v>0</v>
      </c>
      <c r="L295" s="237">
        <v>0</v>
      </c>
      <c r="M295" s="237">
        <v>0</v>
      </c>
      <c r="N295" s="237">
        <v>0</v>
      </c>
      <c r="O295" s="237">
        <v>0</v>
      </c>
      <c r="P295" s="237" t="s">
        <v>2148</v>
      </c>
      <c r="Q295" s="237" t="s">
        <v>9935</v>
      </c>
      <c r="R295" s="266" t="s">
        <v>2149</v>
      </c>
    </row>
    <row r="296" spans="1:18" ht="178.5" x14ac:dyDescent="0.2">
      <c r="A296" s="262">
        <f t="shared" si="4"/>
        <v>291</v>
      </c>
      <c r="B296" s="267" t="s">
        <v>2150</v>
      </c>
      <c r="C296" s="229" t="s">
        <v>10285</v>
      </c>
      <c r="D296" s="237" t="s">
        <v>2151</v>
      </c>
      <c r="E296" s="237" t="s">
        <v>2152</v>
      </c>
      <c r="F296" s="237" t="s">
        <v>9905</v>
      </c>
      <c r="G296" s="220">
        <v>50</v>
      </c>
      <c r="H296" s="237">
        <v>10</v>
      </c>
      <c r="I296" s="237">
        <v>7.5</v>
      </c>
      <c r="J296" s="237">
        <v>0</v>
      </c>
      <c r="K296" s="237">
        <v>0</v>
      </c>
      <c r="L296" s="237">
        <v>0</v>
      </c>
      <c r="M296" s="237">
        <v>0</v>
      </c>
      <c r="N296" s="237">
        <v>0</v>
      </c>
      <c r="O296" s="237">
        <v>0</v>
      </c>
      <c r="P296" s="237" t="s">
        <v>2153</v>
      </c>
      <c r="Q296" s="237" t="s">
        <v>10162</v>
      </c>
      <c r="R296" s="266" t="s">
        <v>2154</v>
      </c>
    </row>
    <row r="297" spans="1:18" ht="89.25" x14ac:dyDescent="0.2">
      <c r="A297" s="262">
        <f t="shared" si="4"/>
        <v>292</v>
      </c>
      <c r="B297" s="267" t="s">
        <v>2155</v>
      </c>
      <c r="C297" s="229" t="s">
        <v>10286</v>
      </c>
      <c r="D297" s="237" t="s">
        <v>2156</v>
      </c>
      <c r="E297" s="237" t="s">
        <v>2157</v>
      </c>
      <c r="F297" s="237" t="s">
        <v>9905</v>
      </c>
      <c r="G297" s="220">
        <v>30</v>
      </c>
      <c r="H297" s="237">
        <v>5</v>
      </c>
      <c r="I297" s="237">
        <v>5</v>
      </c>
      <c r="J297" s="237">
        <v>0</v>
      </c>
      <c r="K297" s="237">
        <v>0</v>
      </c>
      <c r="L297" s="237">
        <v>0</v>
      </c>
      <c r="M297" s="237">
        <v>0</v>
      </c>
      <c r="N297" s="237">
        <v>0</v>
      </c>
      <c r="O297" s="237">
        <v>0</v>
      </c>
      <c r="P297" s="237" t="s">
        <v>2158</v>
      </c>
      <c r="Q297" s="237" t="s">
        <v>10162</v>
      </c>
      <c r="R297" s="266" t="s">
        <v>2159</v>
      </c>
    </row>
    <row r="298" spans="1:18" ht="89.25" x14ac:dyDescent="0.2">
      <c r="A298" s="262">
        <f t="shared" si="4"/>
        <v>293</v>
      </c>
      <c r="B298" s="267" t="s">
        <v>2160</v>
      </c>
      <c r="C298" s="229" t="s">
        <v>10287</v>
      </c>
      <c r="D298" s="237" t="s">
        <v>2161</v>
      </c>
      <c r="E298" s="237" t="s">
        <v>2162</v>
      </c>
      <c r="F298" s="237" t="s">
        <v>9905</v>
      </c>
      <c r="G298" s="220">
        <v>20</v>
      </c>
      <c r="H298" s="237">
        <v>6</v>
      </c>
      <c r="I298" s="237">
        <v>4.5</v>
      </c>
      <c r="J298" s="237">
        <v>0</v>
      </c>
      <c r="K298" s="237">
        <v>0</v>
      </c>
      <c r="L298" s="237">
        <v>0</v>
      </c>
      <c r="M298" s="237">
        <v>0</v>
      </c>
      <c r="N298" s="237">
        <v>0</v>
      </c>
      <c r="O298" s="237">
        <v>0</v>
      </c>
      <c r="P298" s="237" t="s">
        <v>2163</v>
      </c>
      <c r="Q298" s="237" t="s">
        <v>10162</v>
      </c>
      <c r="R298" s="266" t="s">
        <v>2164</v>
      </c>
    </row>
    <row r="299" spans="1:18" ht="114.75" x14ac:dyDescent="0.2">
      <c r="A299" s="262">
        <f t="shared" si="4"/>
        <v>294</v>
      </c>
      <c r="B299" s="267" t="s">
        <v>2165</v>
      </c>
      <c r="C299" s="229" t="s">
        <v>10288</v>
      </c>
      <c r="D299" s="237" t="s">
        <v>2166</v>
      </c>
      <c r="E299" s="237" t="s">
        <v>2167</v>
      </c>
      <c r="F299" s="237" t="s">
        <v>9905</v>
      </c>
      <c r="G299" s="220">
        <v>40</v>
      </c>
      <c r="H299" s="237">
        <v>7</v>
      </c>
      <c r="I299" s="237">
        <v>5.25</v>
      </c>
      <c r="J299" s="237">
        <v>0</v>
      </c>
      <c r="K299" s="237">
        <v>0</v>
      </c>
      <c r="L299" s="237">
        <v>0</v>
      </c>
      <c r="M299" s="237">
        <v>0</v>
      </c>
      <c r="N299" s="237">
        <v>0</v>
      </c>
      <c r="O299" s="237">
        <v>0</v>
      </c>
      <c r="P299" s="237" t="s">
        <v>2168</v>
      </c>
      <c r="Q299" s="237" t="s">
        <v>10162</v>
      </c>
      <c r="R299" s="266" t="s">
        <v>2169</v>
      </c>
    </row>
    <row r="300" spans="1:18" ht="25.5" x14ac:dyDescent="0.2">
      <c r="A300" s="262">
        <f t="shared" si="4"/>
        <v>295</v>
      </c>
      <c r="B300" s="267" t="s">
        <v>2170</v>
      </c>
      <c r="C300" s="229" t="s">
        <v>10289</v>
      </c>
      <c r="D300" s="237">
        <v>51.718463999999997</v>
      </c>
      <c r="E300" s="237">
        <v>39.157322000000001</v>
      </c>
      <c r="F300" s="237" t="s">
        <v>9905</v>
      </c>
      <c r="G300" s="220">
        <v>20</v>
      </c>
      <c r="H300" s="237">
        <v>1</v>
      </c>
      <c r="I300" s="237">
        <v>5</v>
      </c>
      <c r="J300" s="237">
        <v>0</v>
      </c>
      <c r="K300" s="237">
        <v>0</v>
      </c>
      <c r="L300" s="237">
        <v>1</v>
      </c>
      <c r="M300" s="237">
        <v>8</v>
      </c>
      <c r="N300" s="237">
        <v>0</v>
      </c>
      <c r="O300" s="237">
        <v>0</v>
      </c>
      <c r="P300" s="237" t="s">
        <v>2171</v>
      </c>
      <c r="Q300" s="237" t="s">
        <v>9949</v>
      </c>
      <c r="R300" s="266" t="s">
        <v>2172</v>
      </c>
    </row>
    <row r="301" spans="1:18" ht="25.5" x14ac:dyDescent="0.2">
      <c r="A301" s="262">
        <f t="shared" si="4"/>
        <v>296</v>
      </c>
      <c r="B301" s="267" t="s">
        <v>2173</v>
      </c>
      <c r="C301" s="229" t="s">
        <v>10290</v>
      </c>
      <c r="D301" s="237" t="s">
        <v>2174</v>
      </c>
      <c r="E301" s="237" t="s">
        <v>2175</v>
      </c>
      <c r="F301" s="237" t="s">
        <v>9905</v>
      </c>
      <c r="G301" s="220">
        <v>36</v>
      </c>
      <c r="H301" s="237">
        <v>9</v>
      </c>
      <c r="I301" s="237">
        <v>6.75</v>
      </c>
      <c r="J301" s="237">
        <v>0</v>
      </c>
      <c r="K301" s="237">
        <v>0</v>
      </c>
      <c r="L301" s="237">
        <v>0</v>
      </c>
      <c r="M301" s="237">
        <v>0</v>
      </c>
      <c r="N301" s="237">
        <v>0</v>
      </c>
      <c r="O301" s="237">
        <v>0</v>
      </c>
      <c r="P301" s="237" t="s">
        <v>2176</v>
      </c>
      <c r="Q301" s="237" t="s">
        <v>10291</v>
      </c>
      <c r="R301" s="266" t="s">
        <v>2177</v>
      </c>
    </row>
    <row r="302" spans="1:18" ht="25.5" x14ac:dyDescent="0.2">
      <c r="A302" s="262">
        <f t="shared" si="4"/>
        <v>297</v>
      </c>
      <c r="B302" s="267" t="s">
        <v>2178</v>
      </c>
      <c r="C302" s="229" t="s">
        <v>10292</v>
      </c>
      <c r="D302" s="237">
        <v>51.717081999999998</v>
      </c>
      <c r="E302" s="237">
        <v>39.166285000000002</v>
      </c>
      <c r="F302" s="237" t="s">
        <v>9905</v>
      </c>
      <c r="G302" s="220">
        <v>20</v>
      </c>
      <c r="H302" s="237">
        <v>1</v>
      </c>
      <c r="I302" s="237">
        <v>1.1000000000000001</v>
      </c>
      <c r="J302" s="237">
        <v>0</v>
      </c>
      <c r="K302" s="237">
        <v>0</v>
      </c>
      <c r="L302" s="237">
        <v>1</v>
      </c>
      <c r="M302" s="237">
        <v>8</v>
      </c>
      <c r="N302" s="237">
        <v>0</v>
      </c>
      <c r="O302" s="237">
        <v>0</v>
      </c>
      <c r="P302" s="237" t="s">
        <v>2179</v>
      </c>
      <c r="Q302" s="237" t="s">
        <v>10293</v>
      </c>
      <c r="R302" s="266" t="s">
        <v>2180</v>
      </c>
    </row>
    <row r="303" spans="1:18" ht="51" x14ac:dyDescent="0.2">
      <c r="A303" s="262">
        <f t="shared" si="4"/>
        <v>298</v>
      </c>
      <c r="B303" s="267" t="s">
        <v>2181</v>
      </c>
      <c r="C303" s="229" t="s">
        <v>10294</v>
      </c>
      <c r="D303" s="237" t="s">
        <v>2182</v>
      </c>
      <c r="E303" s="237" t="s">
        <v>2183</v>
      </c>
      <c r="F303" s="237" t="s">
        <v>928</v>
      </c>
      <c r="G303" s="220">
        <v>50</v>
      </c>
      <c r="H303" s="237">
        <v>0</v>
      </c>
      <c r="I303" s="237">
        <v>0</v>
      </c>
      <c r="J303" s="237">
        <v>0</v>
      </c>
      <c r="K303" s="237">
        <v>0</v>
      </c>
      <c r="L303" s="237">
        <v>1</v>
      </c>
      <c r="M303" s="237">
        <v>8</v>
      </c>
      <c r="N303" s="237">
        <v>0</v>
      </c>
      <c r="O303" s="237">
        <v>0</v>
      </c>
      <c r="P303" s="237" t="s">
        <v>2184</v>
      </c>
      <c r="Q303" s="237" t="s">
        <v>9929</v>
      </c>
      <c r="R303" s="266" t="s">
        <v>2185</v>
      </c>
    </row>
    <row r="304" spans="1:18" ht="51" x14ac:dyDescent="0.2">
      <c r="A304" s="262">
        <f t="shared" si="4"/>
        <v>299</v>
      </c>
      <c r="B304" s="267" t="s">
        <v>2186</v>
      </c>
      <c r="C304" s="229" t="s">
        <v>10295</v>
      </c>
      <c r="D304" s="237" t="s">
        <v>2187</v>
      </c>
      <c r="E304" s="237" t="s">
        <v>2188</v>
      </c>
      <c r="F304" s="237" t="s">
        <v>928</v>
      </c>
      <c r="G304" s="220">
        <v>20</v>
      </c>
      <c r="H304" s="237">
        <v>9</v>
      </c>
      <c r="I304" s="237">
        <v>6.75</v>
      </c>
      <c r="J304" s="237">
        <v>0</v>
      </c>
      <c r="K304" s="237">
        <v>0</v>
      </c>
      <c r="L304" s="237">
        <v>0</v>
      </c>
      <c r="M304" s="237">
        <v>0</v>
      </c>
      <c r="N304" s="237">
        <v>0</v>
      </c>
      <c r="O304" s="237">
        <v>0</v>
      </c>
      <c r="P304" s="237" t="s">
        <v>9931</v>
      </c>
      <c r="Q304" s="237" t="s">
        <v>10168</v>
      </c>
      <c r="R304" s="266" t="s">
        <v>2189</v>
      </c>
    </row>
    <row r="305" spans="1:18" ht="25.5" x14ac:dyDescent="0.2">
      <c r="A305" s="262">
        <f t="shared" si="4"/>
        <v>300</v>
      </c>
      <c r="B305" s="267" t="s">
        <v>2190</v>
      </c>
      <c r="C305" s="229" t="s">
        <v>10296</v>
      </c>
      <c r="D305" s="237" t="s">
        <v>2191</v>
      </c>
      <c r="E305" s="237" t="s">
        <v>2192</v>
      </c>
      <c r="F305" s="237" t="s">
        <v>9905</v>
      </c>
      <c r="G305" s="220">
        <v>35</v>
      </c>
      <c r="H305" s="237">
        <v>5</v>
      </c>
      <c r="I305" s="237">
        <v>5.5</v>
      </c>
      <c r="J305" s="237">
        <v>0</v>
      </c>
      <c r="K305" s="237">
        <v>0</v>
      </c>
      <c r="L305" s="237">
        <v>0</v>
      </c>
      <c r="M305" s="237">
        <v>0</v>
      </c>
      <c r="N305" s="237">
        <v>0</v>
      </c>
      <c r="O305" s="237">
        <v>0</v>
      </c>
      <c r="P305" s="237" t="s">
        <v>2193</v>
      </c>
      <c r="Q305" s="237" t="s">
        <v>9911</v>
      </c>
      <c r="R305" s="266" t="s">
        <v>2194</v>
      </c>
    </row>
    <row r="306" spans="1:18" ht="25.5" x14ac:dyDescent="0.2">
      <c r="A306" s="262">
        <f t="shared" si="4"/>
        <v>301</v>
      </c>
      <c r="B306" s="267" t="s">
        <v>2195</v>
      </c>
      <c r="C306" s="229" t="s">
        <v>10297</v>
      </c>
      <c r="D306" s="237" t="s">
        <v>2196</v>
      </c>
      <c r="E306" s="237" t="s">
        <v>2197</v>
      </c>
      <c r="F306" s="237" t="s">
        <v>9905</v>
      </c>
      <c r="G306" s="220">
        <v>30</v>
      </c>
      <c r="H306" s="237">
        <v>3</v>
      </c>
      <c r="I306" s="237">
        <v>2.25</v>
      </c>
      <c r="J306" s="237">
        <v>0</v>
      </c>
      <c r="K306" s="237">
        <v>0</v>
      </c>
      <c r="L306" s="237">
        <v>0</v>
      </c>
      <c r="M306" s="237">
        <v>0</v>
      </c>
      <c r="N306" s="237">
        <v>0</v>
      </c>
      <c r="O306" s="237">
        <v>0</v>
      </c>
      <c r="P306" s="237" t="s">
        <v>9931</v>
      </c>
      <c r="Q306" s="237" t="s">
        <v>10298</v>
      </c>
      <c r="R306" s="266" t="s">
        <v>2198</v>
      </c>
    </row>
    <row r="307" spans="1:18" ht="89.25" x14ac:dyDescent="0.2">
      <c r="A307" s="262">
        <f t="shared" si="4"/>
        <v>302</v>
      </c>
      <c r="B307" s="267" t="s">
        <v>2199</v>
      </c>
      <c r="C307" s="229" t="s">
        <v>10299</v>
      </c>
      <c r="D307" s="237" t="s">
        <v>2200</v>
      </c>
      <c r="E307" s="237" t="s">
        <v>2201</v>
      </c>
      <c r="F307" s="237" t="s">
        <v>928</v>
      </c>
      <c r="G307" s="220">
        <v>45</v>
      </c>
      <c r="H307" s="237">
        <v>7</v>
      </c>
      <c r="I307" s="237">
        <v>5.25</v>
      </c>
      <c r="J307" s="237">
        <v>0</v>
      </c>
      <c r="K307" s="237">
        <v>0</v>
      </c>
      <c r="L307" s="237">
        <v>0</v>
      </c>
      <c r="M307" s="237">
        <v>0</v>
      </c>
      <c r="N307" s="237">
        <v>0</v>
      </c>
      <c r="O307" s="237">
        <v>0</v>
      </c>
      <c r="P307" s="237" t="s">
        <v>2202</v>
      </c>
      <c r="Q307" s="237" t="s">
        <v>10300</v>
      </c>
      <c r="R307" s="266" t="s">
        <v>2203</v>
      </c>
    </row>
    <row r="308" spans="1:18" ht="25.5" x14ac:dyDescent="0.2">
      <c r="A308" s="262">
        <f t="shared" si="4"/>
        <v>303</v>
      </c>
      <c r="B308" s="267" t="s">
        <v>2204</v>
      </c>
      <c r="C308" s="229" t="s">
        <v>10301</v>
      </c>
      <c r="D308" s="237" t="s">
        <v>2205</v>
      </c>
      <c r="E308" s="237" t="s">
        <v>2206</v>
      </c>
      <c r="F308" s="237" t="s">
        <v>9905</v>
      </c>
      <c r="G308" s="220">
        <v>20</v>
      </c>
      <c r="H308" s="237">
        <v>3</v>
      </c>
      <c r="I308" s="237">
        <v>2.25</v>
      </c>
      <c r="J308" s="237">
        <v>0</v>
      </c>
      <c r="K308" s="237">
        <v>0</v>
      </c>
      <c r="L308" s="237">
        <v>0</v>
      </c>
      <c r="M308" s="237">
        <v>0</v>
      </c>
      <c r="N308" s="237">
        <v>0</v>
      </c>
      <c r="O308" s="237">
        <v>0</v>
      </c>
      <c r="P308" s="237" t="s">
        <v>9931</v>
      </c>
      <c r="Q308" s="237" t="s">
        <v>9932</v>
      </c>
      <c r="R308" s="266" t="s">
        <v>2207</v>
      </c>
    </row>
    <row r="309" spans="1:18" ht="51" x14ac:dyDescent="0.2">
      <c r="A309" s="262">
        <f t="shared" si="4"/>
        <v>304</v>
      </c>
      <c r="B309" s="267" t="s">
        <v>2208</v>
      </c>
      <c r="C309" s="229" t="s">
        <v>10302</v>
      </c>
      <c r="D309" s="237" t="s">
        <v>2209</v>
      </c>
      <c r="E309" s="237" t="s">
        <v>2210</v>
      </c>
      <c r="F309" s="237" t="s">
        <v>9905</v>
      </c>
      <c r="G309" s="220">
        <v>55</v>
      </c>
      <c r="H309" s="237">
        <v>7</v>
      </c>
      <c r="I309" s="237">
        <v>5.25</v>
      </c>
      <c r="J309" s="237">
        <v>0</v>
      </c>
      <c r="K309" s="237">
        <v>0</v>
      </c>
      <c r="L309" s="237">
        <v>0</v>
      </c>
      <c r="M309" s="237">
        <v>0</v>
      </c>
      <c r="N309" s="237">
        <v>0</v>
      </c>
      <c r="O309" s="237">
        <v>0</v>
      </c>
      <c r="P309" s="237" t="s">
        <v>9931</v>
      </c>
      <c r="Q309" s="237" t="s">
        <v>10168</v>
      </c>
      <c r="R309" s="266" t="s">
        <v>2211</v>
      </c>
    </row>
    <row r="310" spans="1:18" ht="25.5" x14ac:dyDescent="0.2">
      <c r="A310" s="262">
        <f t="shared" si="4"/>
        <v>305</v>
      </c>
      <c r="B310" s="267" t="s">
        <v>2212</v>
      </c>
      <c r="C310" s="229" t="s">
        <v>10303</v>
      </c>
      <c r="D310" s="237" t="s">
        <v>2213</v>
      </c>
      <c r="E310" s="237" t="s">
        <v>2214</v>
      </c>
      <c r="F310" s="237" t="s">
        <v>9905</v>
      </c>
      <c r="G310" s="220">
        <v>35</v>
      </c>
      <c r="H310" s="237">
        <v>3</v>
      </c>
      <c r="I310" s="237">
        <v>2.25</v>
      </c>
      <c r="J310" s="237">
        <v>0</v>
      </c>
      <c r="K310" s="237">
        <v>0</v>
      </c>
      <c r="L310" s="237">
        <v>0</v>
      </c>
      <c r="M310" s="237">
        <v>0</v>
      </c>
      <c r="N310" s="237">
        <v>0</v>
      </c>
      <c r="O310" s="237">
        <v>0</v>
      </c>
      <c r="P310" s="237" t="s">
        <v>2215</v>
      </c>
      <c r="Q310" s="237" t="s">
        <v>9921</v>
      </c>
      <c r="R310" s="266" t="s">
        <v>2216</v>
      </c>
    </row>
    <row r="311" spans="1:18" ht="38.25" x14ac:dyDescent="0.2">
      <c r="A311" s="262">
        <f t="shared" si="4"/>
        <v>306</v>
      </c>
      <c r="B311" s="267" t="s">
        <v>2217</v>
      </c>
      <c r="C311" s="229" t="s">
        <v>10304</v>
      </c>
      <c r="D311" s="237" t="s">
        <v>2218</v>
      </c>
      <c r="E311" s="237" t="s">
        <v>2219</v>
      </c>
      <c r="F311" s="237" t="s">
        <v>9905</v>
      </c>
      <c r="G311" s="223">
        <v>60</v>
      </c>
      <c r="H311" s="237">
        <v>7</v>
      </c>
      <c r="I311" s="237">
        <v>5.25</v>
      </c>
      <c r="J311" s="237">
        <v>0</v>
      </c>
      <c r="K311" s="237">
        <v>0</v>
      </c>
      <c r="L311" s="237">
        <v>0</v>
      </c>
      <c r="M311" s="237">
        <v>0</v>
      </c>
      <c r="N311" s="237">
        <v>0</v>
      </c>
      <c r="O311" s="237">
        <v>0</v>
      </c>
      <c r="P311" s="237" t="s">
        <v>9931</v>
      </c>
      <c r="Q311" s="237" t="s">
        <v>9992</v>
      </c>
      <c r="R311" s="266" t="s">
        <v>2220</v>
      </c>
    </row>
    <row r="312" spans="1:18" ht="12.75" x14ac:dyDescent="0.2">
      <c r="A312" s="262">
        <f t="shared" si="4"/>
        <v>307</v>
      </c>
      <c r="B312" s="267" t="s">
        <v>2221</v>
      </c>
      <c r="C312" s="229" t="s">
        <v>10305</v>
      </c>
      <c r="D312" s="237" t="s">
        <v>2222</v>
      </c>
      <c r="E312" s="237" t="s">
        <v>2223</v>
      </c>
      <c r="F312" s="237" t="s">
        <v>9905</v>
      </c>
      <c r="G312" s="220">
        <v>8</v>
      </c>
      <c r="H312" s="237">
        <v>2</v>
      </c>
      <c r="I312" s="237">
        <v>1.5</v>
      </c>
      <c r="J312" s="237">
        <v>0</v>
      </c>
      <c r="K312" s="237">
        <v>0</v>
      </c>
      <c r="L312" s="237">
        <v>0</v>
      </c>
      <c r="M312" s="237">
        <v>0</v>
      </c>
      <c r="N312" s="237">
        <v>0</v>
      </c>
      <c r="O312" s="237">
        <v>0</v>
      </c>
      <c r="P312" s="237" t="s">
        <v>918</v>
      </c>
      <c r="Q312" s="237" t="s">
        <v>9911</v>
      </c>
      <c r="R312" s="266" t="s">
        <v>2224</v>
      </c>
    </row>
    <row r="313" spans="1:18" ht="25.5" x14ac:dyDescent="0.2">
      <c r="A313" s="262">
        <f t="shared" si="4"/>
        <v>308</v>
      </c>
      <c r="B313" s="267" t="s">
        <v>2225</v>
      </c>
      <c r="C313" s="229" t="s">
        <v>10306</v>
      </c>
      <c r="D313" s="237" t="s">
        <v>2226</v>
      </c>
      <c r="E313" s="237" t="s">
        <v>2227</v>
      </c>
      <c r="F313" s="237" t="s">
        <v>928</v>
      </c>
      <c r="G313" s="220">
        <v>60</v>
      </c>
      <c r="H313" s="237">
        <v>3</v>
      </c>
      <c r="I313" s="237">
        <v>12</v>
      </c>
      <c r="J313" s="237">
        <v>0</v>
      </c>
      <c r="K313" s="237">
        <v>0</v>
      </c>
      <c r="L313" s="237">
        <v>1</v>
      </c>
      <c r="M313" s="237">
        <v>8</v>
      </c>
      <c r="N313" s="237">
        <v>0</v>
      </c>
      <c r="O313" s="237">
        <v>0</v>
      </c>
      <c r="P313" s="237" t="s">
        <v>2228</v>
      </c>
      <c r="Q313" s="237" t="s">
        <v>10307</v>
      </c>
      <c r="R313" s="266" t="s">
        <v>2229</v>
      </c>
    </row>
    <row r="314" spans="1:18" ht="38.25" x14ac:dyDescent="0.2">
      <c r="A314" s="262">
        <f t="shared" si="4"/>
        <v>309</v>
      </c>
      <c r="B314" s="267" t="s">
        <v>2230</v>
      </c>
      <c r="C314" s="229" t="s">
        <v>10308</v>
      </c>
      <c r="D314" s="237" t="s">
        <v>2231</v>
      </c>
      <c r="E314" s="237" t="s">
        <v>2232</v>
      </c>
      <c r="F314" s="237" t="s">
        <v>928</v>
      </c>
      <c r="G314" s="220">
        <v>30</v>
      </c>
      <c r="H314" s="237">
        <v>4</v>
      </c>
      <c r="I314" s="237">
        <v>3</v>
      </c>
      <c r="J314" s="237">
        <v>0</v>
      </c>
      <c r="K314" s="237">
        <v>0</v>
      </c>
      <c r="L314" s="237">
        <v>0</v>
      </c>
      <c r="M314" s="237">
        <v>0</v>
      </c>
      <c r="N314" s="237">
        <v>0</v>
      </c>
      <c r="O314" s="237">
        <v>0</v>
      </c>
      <c r="P314" s="237" t="s">
        <v>2233</v>
      </c>
      <c r="Q314" s="237" t="s">
        <v>9973</v>
      </c>
      <c r="R314" s="266" t="s">
        <v>2234</v>
      </c>
    </row>
    <row r="315" spans="1:18" ht="38.25" x14ac:dyDescent="0.2">
      <c r="A315" s="262">
        <f t="shared" si="4"/>
        <v>310</v>
      </c>
      <c r="B315" s="267" t="s">
        <v>2235</v>
      </c>
      <c r="C315" s="229" t="s">
        <v>10309</v>
      </c>
      <c r="D315" s="237" t="s">
        <v>2236</v>
      </c>
      <c r="E315" s="237" t="s">
        <v>2237</v>
      </c>
      <c r="F315" s="237" t="s">
        <v>928</v>
      </c>
      <c r="G315" s="220">
        <v>60</v>
      </c>
      <c r="H315" s="237">
        <v>3</v>
      </c>
      <c r="I315" s="237">
        <v>12</v>
      </c>
      <c r="J315" s="237">
        <v>0</v>
      </c>
      <c r="K315" s="237">
        <v>0</v>
      </c>
      <c r="L315" s="237">
        <v>1</v>
      </c>
      <c r="M315" s="237">
        <v>8</v>
      </c>
      <c r="N315" s="237">
        <v>0</v>
      </c>
      <c r="O315" s="237">
        <v>0</v>
      </c>
      <c r="P315" s="237" t="s">
        <v>2238</v>
      </c>
      <c r="Q315" s="237" t="s">
        <v>10307</v>
      </c>
      <c r="R315" s="266" t="s">
        <v>2239</v>
      </c>
    </row>
    <row r="316" spans="1:18" ht="51" x14ac:dyDescent="0.2">
      <c r="A316" s="262">
        <f t="shared" si="4"/>
        <v>311</v>
      </c>
      <c r="B316" s="267" t="s">
        <v>2240</v>
      </c>
      <c r="C316" s="229" t="s">
        <v>10310</v>
      </c>
      <c r="D316" s="237" t="s">
        <v>2241</v>
      </c>
      <c r="E316" s="237" t="s">
        <v>2242</v>
      </c>
      <c r="F316" s="237" t="s">
        <v>928</v>
      </c>
      <c r="G316" s="220">
        <v>60</v>
      </c>
      <c r="H316" s="237">
        <v>0</v>
      </c>
      <c r="I316" s="237">
        <v>0</v>
      </c>
      <c r="J316" s="237">
        <v>0</v>
      </c>
      <c r="K316" s="237">
        <v>0</v>
      </c>
      <c r="L316" s="237">
        <v>2</v>
      </c>
      <c r="M316" s="237">
        <v>16</v>
      </c>
      <c r="N316" s="237">
        <v>0</v>
      </c>
      <c r="O316" s="237">
        <v>0</v>
      </c>
      <c r="P316" s="237" t="s">
        <v>2243</v>
      </c>
      <c r="Q316" s="237" t="s">
        <v>10307</v>
      </c>
      <c r="R316" s="266" t="s">
        <v>2244</v>
      </c>
    </row>
    <row r="317" spans="1:18" ht="51" x14ac:dyDescent="0.2">
      <c r="A317" s="262">
        <f t="shared" si="4"/>
        <v>312</v>
      </c>
      <c r="B317" s="267" t="s">
        <v>2245</v>
      </c>
      <c r="C317" s="229" t="s">
        <v>10311</v>
      </c>
      <c r="D317" s="237" t="s">
        <v>2246</v>
      </c>
      <c r="E317" s="237" t="s">
        <v>2247</v>
      </c>
      <c r="F317" s="237" t="s">
        <v>9905</v>
      </c>
      <c r="G317" s="220">
        <v>40</v>
      </c>
      <c r="H317" s="237">
        <v>0</v>
      </c>
      <c r="I317" s="237">
        <v>0</v>
      </c>
      <c r="J317" s="237">
        <v>0</v>
      </c>
      <c r="K317" s="237">
        <v>0</v>
      </c>
      <c r="L317" s="237">
        <v>1</v>
      </c>
      <c r="M317" s="237">
        <v>8</v>
      </c>
      <c r="N317" s="237">
        <v>0</v>
      </c>
      <c r="O317" s="237">
        <v>0</v>
      </c>
      <c r="P317" s="237" t="s">
        <v>2248</v>
      </c>
      <c r="Q317" s="237" t="s">
        <v>9921</v>
      </c>
      <c r="R317" s="266" t="s">
        <v>2249</v>
      </c>
    </row>
    <row r="318" spans="1:18" ht="38.25" x14ac:dyDescent="0.2">
      <c r="A318" s="262">
        <f t="shared" si="4"/>
        <v>313</v>
      </c>
      <c r="B318" s="267" t="s">
        <v>2250</v>
      </c>
      <c r="C318" s="229" t="s">
        <v>10312</v>
      </c>
      <c r="D318" s="237" t="s">
        <v>2251</v>
      </c>
      <c r="E318" s="237" t="s">
        <v>2252</v>
      </c>
      <c r="F318" s="237" t="s">
        <v>9905</v>
      </c>
      <c r="G318" s="220">
        <v>100</v>
      </c>
      <c r="H318" s="237">
        <v>1</v>
      </c>
      <c r="I318" s="237">
        <v>0.75</v>
      </c>
      <c r="J318" s="237">
        <v>0</v>
      </c>
      <c r="K318" s="237">
        <v>0</v>
      </c>
      <c r="L318" s="237">
        <v>0</v>
      </c>
      <c r="M318" s="237">
        <v>0</v>
      </c>
      <c r="N318" s="237">
        <v>0</v>
      </c>
      <c r="O318" s="237">
        <v>0</v>
      </c>
      <c r="P318" s="237" t="s">
        <v>2253</v>
      </c>
      <c r="Q318" s="237" t="s">
        <v>9932</v>
      </c>
      <c r="R318" s="266" t="s">
        <v>2254</v>
      </c>
    </row>
    <row r="319" spans="1:18" ht="25.5" x14ac:dyDescent="0.2">
      <c r="A319" s="262">
        <f t="shared" si="4"/>
        <v>314</v>
      </c>
      <c r="B319" s="267" t="s">
        <v>2255</v>
      </c>
      <c r="C319" s="229" t="s">
        <v>10313</v>
      </c>
      <c r="D319" s="237" t="s">
        <v>2256</v>
      </c>
      <c r="E319" s="237" t="s">
        <v>2257</v>
      </c>
      <c r="F319" s="237" t="s">
        <v>928</v>
      </c>
      <c r="G319" s="220">
        <v>70</v>
      </c>
      <c r="H319" s="237">
        <v>1</v>
      </c>
      <c r="I319" s="237">
        <v>0.75</v>
      </c>
      <c r="J319" s="237">
        <v>0</v>
      </c>
      <c r="K319" s="237">
        <v>0</v>
      </c>
      <c r="L319" s="237">
        <v>1</v>
      </c>
      <c r="M319" s="237">
        <v>8</v>
      </c>
      <c r="N319" s="237">
        <v>0</v>
      </c>
      <c r="O319" s="237">
        <v>0</v>
      </c>
      <c r="P319" s="237" t="s">
        <v>2258</v>
      </c>
      <c r="Q319" s="237" t="s">
        <v>9911</v>
      </c>
      <c r="R319" s="266" t="s">
        <v>2259</v>
      </c>
    </row>
    <row r="320" spans="1:18" ht="51" x14ac:dyDescent="0.2">
      <c r="A320" s="262">
        <f t="shared" si="4"/>
        <v>315</v>
      </c>
      <c r="B320" s="267" t="s">
        <v>2260</v>
      </c>
      <c r="C320" s="229" t="s">
        <v>10314</v>
      </c>
      <c r="D320" s="262" t="s">
        <v>2261</v>
      </c>
      <c r="E320" s="262" t="s">
        <v>2262</v>
      </c>
      <c r="F320" s="237" t="s">
        <v>9905</v>
      </c>
      <c r="G320" s="220">
        <v>48</v>
      </c>
      <c r="H320" s="237">
        <v>0</v>
      </c>
      <c r="I320" s="237">
        <v>0</v>
      </c>
      <c r="J320" s="237">
        <v>0</v>
      </c>
      <c r="K320" s="237">
        <v>0</v>
      </c>
      <c r="L320" s="237">
        <v>1</v>
      </c>
      <c r="M320" s="237">
        <v>8</v>
      </c>
      <c r="N320" s="237">
        <v>0</v>
      </c>
      <c r="O320" s="237">
        <v>0</v>
      </c>
      <c r="P320" s="237" t="s">
        <v>2263</v>
      </c>
      <c r="Q320" s="237" t="s">
        <v>9924</v>
      </c>
      <c r="R320" s="266" t="s">
        <v>2264</v>
      </c>
    </row>
    <row r="321" spans="1:18" ht="12.75" x14ac:dyDescent="0.2">
      <c r="A321" s="262">
        <f t="shared" si="4"/>
        <v>316</v>
      </c>
      <c r="B321" s="267" t="s">
        <v>2265</v>
      </c>
      <c r="C321" s="229" t="s">
        <v>10315</v>
      </c>
      <c r="D321" s="237" t="s">
        <v>2266</v>
      </c>
      <c r="E321" s="237" t="s">
        <v>2267</v>
      </c>
      <c r="F321" s="237" t="s">
        <v>9905</v>
      </c>
      <c r="G321" s="220">
        <v>32</v>
      </c>
      <c r="H321" s="237">
        <v>8</v>
      </c>
      <c r="I321" s="237">
        <v>6</v>
      </c>
      <c r="J321" s="237">
        <v>0</v>
      </c>
      <c r="K321" s="237">
        <v>0</v>
      </c>
      <c r="L321" s="237">
        <v>0</v>
      </c>
      <c r="M321" s="237">
        <v>0</v>
      </c>
      <c r="N321" s="237">
        <v>0</v>
      </c>
      <c r="O321" s="237">
        <v>0</v>
      </c>
      <c r="P321" s="237" t="s">
        <v>918</v>
      </c>
      <c r="Q321" s="237" t="s">
        <v>9911</v>
      </c>
      <c r="R321" s="266" t="s">
        <v>2268</v>
      </c>
    </row>
    <row r="322" spans="1:18" ht="25.5" x14ac:dyDescent="0.2">
      <c r="A322" s="262">
        <f t="shared" si="4"/>
        <v>317</v>
      </c>
      <c r="B322" s="267" t="s">
        <v>2269</v>
      </c>
      <c r="C322" s="229" t="s">
        <v>10316</v>
      </c>
      <c r="D322" s="237" t="s">
        <v>2270</v>
      </c>
      <c r="E322" s="237" t="s">
        <v>2271</v>
      </c>
      <c r="F322" s="237" t="s">
        <v>9905</v>
      </c>
      <c r="G322" s="220">
        <v>16</v>
      </c>
      <c r="H322" s="237">
        <v>4</v>
      </c>
      <c r="I322" s="237">
        <v>3</v>
      </c>
      <c r="J322" s="237">
        <v>0</v>
      </c>
      <c r="K322" s="237">
        <v>0</v>
      </c>
      <c r="L322" s="237">
        <v>0</v>
      </c>
      <c r="M322" s="237">
        <v>0</v>
      </c>
      <c r="N322" s="237">
        <v>0</v>
      </c>
      <c r="O322" s="237">
        <v>0</v>
      </c>
      <c r="P322" s="237" t="s">
        <v>918</v>
      </c>
      <c r="Q322" s="237" t="s">
        <v>9911</v>
      </c>
      <c r="R322" s="266" t="s">
        <v>2272</v>
      </c>
    </row>
    <row r="323" spans="1:18" ht="178.5" x14ac:dyDescent="0.2">
      <c r="A323" s="262">
        <f t="shared" si="4"/>
        <v>318</v>
      </c>
      <c r="B323" s="267" t="s">
        <v>2273</v>
      </c>
      <c r="C323" s="229" t="s">
        <v>10317</v>
      </c>
      <c r="D323" s="237" t="s">
        <v>2274</v>
      </c>
      <c r="E323" s="237" t="s">
        <v>2275</v>
      </c>
      <c r="F323" s="237" t="s">
        <v>928</v>
      </c>
      <c r="G323" s="220">
        <v>8</v>
      </c>
      <c r="H323" s="237">
        <v>4</v>
      </c>
      <c r="I323" s="237">
        <v>3</v>
      </c>
      <c r="J323" s="237">
        <v>0</v>
      </c>
      <c r="K323" s="237">
        <v>0</v>
      </c>
      <c r="L323" s="237">
        <v>0</v>
      </c>
      <c r="M323" s="237">
        <v>0</v>
      </c>
      <c r="N323" s="237">
        <v>0</v>
      </c>
      <c r="O323" s="237">
        <v>0</v>
      </c>
      <c r="P323" s="237" t="s">
        <v>2276</v>
      </c>
      <c r="Q323" s="237" t="s">
        <v>9916</v>
      </c>
      <c r="R323" s="266" t="s">
        <v>2277</v>
      </c>
    </row>
    <row r="324" spans="1:18" ht="51" x14ac:dyDescent="0.2">
      <c r="A324" s="262">
        <f t="shared" si="4"/>
        <v>319</v>
      </c>
      <c r="B324" s="267" t="s">
        <v>2278</v>
      </c>
      <c r="C324" s="229" t="s">
        <v>10318</v>
      </c>
      <c r="D324" s="237" t="s">
        <v>2279</v>
      </c>
      <c r="E324" s="237" t="s">
        <v>2280</v>
      </c>
      <c r="F324" s="237" t="s">
        <v>928</v>
      </c>
      <c r="G324" s="220">
        <v>35</v>
      </c>
      <c r="H324" s="237">
        <v>4</v>
      </c>
      <c r="I324" s="237">
        <v>3</v>
      </c>
      <c r="J324" s="237">
        <v>0</v>
      </c>
      <c r="K324" s="237">
        <v>0</v>
      </c>
      <c r="L324" s="237">
        <v>0</v>
      </c>
      <c r="M324" s="237">
        <v>0</v>
      </c>
      <c r="N324" s="237">
        <v>0</v>
      </c>
      <c r="O324" s="237">
        <v>0</v>
      </c>
      <c r="P324" s="237" t="s">
        <v>2281</v>
      </c>
      <c r="Q324" s="237" t="s">
        <v>9973</v>
      </c>
      <c r="R324" s="266" t="s">
        <v>2282</v>
      </c>
    </row>
    <row r="325" spans="1:18" ht="38.25" x14ac:dyDescent="0.2">
      <c r="A325" s="262">
        <f t="shared" si="4"/>
        <v>320</v>
      </c>
      <c r="B325" s="267" t="s">
        <v>2283</v>
      </c>
      <c r="C325" s="229" t="s">
        <v>10319</v>
      </c>
      <c r="D325" s="237" t="s">
        <v>2284</v>
      </c>
      <c r="E325" s="237" t="s">
        <v>2285</v>
      </c>
      <c r="F325" s="237" t="s">
        <v>9905</v>
      </c>
      <c r="G325" s="220">
        <v>10</v>
      </c>
      <c r="H325" s="237">
        <v>1</v>
      </c>
      <c r="I325" s="237">
        <v>1.1000000000000001</v>
      </c>
      <c r="J325" s="237">
        <v>0</v>
      </c>
      <c r="K325" s="237">
        <v>0</v>
      </c>
      <c r="L325" s="237">
        <v>0</v>
      </c>
      <c r="M325" s="237">
        <v>0</v>
      </c>
      <c r="N325" s="237">
        <v>0</v>
      </c>
      <c r="O325" s="237">
        <v>0</v>
      </c>
      <c r="P325" s="237" t="s">
        <v>2286</v>
      </c>
      <c r="Q325" s="237" t="s">
        <v>9926</v>
      </c>
      <c r="R325" s="266" t="s">
        <v>2287</v>
      </c>
    </row>
    <row r="326" spans="1:18" ht="76.5" x14ac:dyDescent="0.2">
      <c r="A326" s="262">
        <f t="shared" si="4"/>
        <v>321</v>
      </c>
      <c r="B326" s="267" t="s">
        <v>2288</v>
      </c>
      <c r="C326" s="229" t="s">
        <v>10320</v>
      </c>
      <c r="D326" s="237" t="s">
        <v>2289</v>
      </c>
      <c r="E326" s="237" t="s">
        <v>2290</v>
      </c>
      <c r="F326" s="237" t="s">
        <v>9905</v>
      </c>
      <c r="G326" s="220">
        <v>25</v>
      </c>
      <c r="H326" s="237">
        <v>2</v>
      </c>
      <c r="I326" s="237">
        <v>1.5</v>
      </c>
      <c r="J326" s="237">
        <v>0</v>
      </c>
      <c r="K326" s="237">
        <v>0</v>
      </c>
      <c r="L326" s="237">
        <v>0</v>
      </c>
      <c r="M326" s="237">
        <v>0</v>
      </c>
      <c r="N326" s="237">
        <v>0</v>
      </c>
      <c r="O326" s="237">
        <v>0</v>
      </c>
      <c r="P326" s="237" t="s">
        <v>9931</v>
      </c>
      <c r="Q326" s="237" t="s">
        <v>10321</v>
      </c>
      <c r="R326" s="266" t="s">
        <v>2291</v>
      </c>
    </row>
    <row r="327" spans="1:18" ht="38.25" x14ac:dyDescent="0.2">
      <c r="A327" s="262">
        <f t="shared" si="4"/>
        <v>322</v>
      </c>
      <c r="B327" s="267" t="s">
        <v>2292</v>
      </c>
      <c r="C327" s="229" t="s">
        <v>10322</v>
      </c>
      <c r="D327" s="237" t="s">
        <v>2293</v>
      </c>
      <c r="E327" s="237" t="s">
        <v>2294</v>
      </c>
      <c r="F327" s="237" t="s">
        <v>9905</v>
      </c>
      <c r="G327" s="220">
        <v>25</v>
      </c>
      <c r="H327" s="237">
        <v>2</v>
      </c>
      <c r="I327" s="237">
        <v>1.5</v>
      </c>
      <c r="J327" s="237">
        <v>0</v>
      </c>
      <c r="K327" s="237">
        <v>0</v>
      </c>
      <c r="L327" s="237">
        <v>0</v>
      </c>
      <c r="M327" s="237">
        <v>0</v>
      </c>
      <c r="N327" s="237">
        <v>0</v>
      </c>
      <c r="O327" s="237">
        <v>0</v>
      </c>
      <c r="P327" s="237" t="s">
        <v>2295</v>
      </c>
      <c r="Q327" s="237" t="s">
        <v>9911</v>
      </c>
      <c r="R327" s="266" t="s">
        <v>2296</v>
      </c>
    </row>
    <row r="328" spans="1:18" ht="12.75" x14ac:dyDescent="0.2">
      <c r="A328" s="262">
        <f t="shared" ref="A328:A391" si="5">A327+1</f>
        <v>323</v>
      </c>
      <c r="B328" s="267" t="s">
        <v>2297</v>
      </c>
      <c r="C328" s="229" t="s">
        <v>10323</v>
      </c>
      <c r="D328" s="237" t="s">
        <v>2298</v>
      </c>
      <c r="E328" s="237" t="s">
        <v>2299</v>
      </c>
      <c r="F328" s="237" t="s">
        <v>9905</v>
      </c>
      <c r="G328" s="220">
        <v>8</v>
      </c>
      <c r="H328" s="237">
        <v>2</v>
      </c>
      <c r="I328" s="237">
        <v>1.5</v>
      </c>
      <c r="J328" s="237">
        <v>0</v>
      </c>
      <c r="K328" s="237">
        <v>0</v>
      </c>
      <c r="L328" s="237">
        <v>0</v>
      </c>
      <c r="M328" s="237">
        <v>0</v>
      </c>
      <c r="N328" s="237">
        <v>0</v>
      </c>
      <c r="O328" s="237">
        <v>0</v>
      </c>
      <c r="P328" s="237" t="s">
        <v>918</v>
      </c>
      <c r="Q328" s="237" t="s">
        <v>9916</v>
      </c>
      <c r="R328" s="266" t="s">
        <v>2300</v>
      </c>
    </row>
    <row r="329" spans="1:18" ht="12.75" x14ac:dyDescent="0.2">
      <c r="A329" s="262">
        <f t="shared" si="5"/>
        <v>324</v>
      </c>
      <c r="B329" s="267" t="s">
        <v>2301</v>
      </c>
      <c r="C329" s="229" t="s">
        <v>10324</v>
      </c>
      <c r="D329" s="237" t="s">
        <v>2302</v>
      </c>
      <c r="E329" s="237" t="s">
        <v>2303</v>
      </c>
      <c r="F329" s="237" t="s">
        <v>9905</v>
      </c>
      <c r="G329" s="220">
        <v>28</v>
      </c>
      <c r="H329" s="237">
        <v>7</v>
      </c>
      <c r="I329" s="237">
        <v>5.25</v>
      </c>
      <c r="J329" s="237">
        <v>0</v>
      </c>
      <c r="K329" s="237">
        <v>0</v>
      </c>
      <c r="L329" s="237">
        <v>0</v>
      </c>
      <c r="M329" s="237">
        <v>0</v>
      </c>
      <c r="N329" s="237">
        <v>0</v>
      </c>
      <c r="O329" s="237">
        <v>0</v>
      </c>
      <c r="P329" s="237" t="s">
        <v>918</v>
      </c>
      <c r="Q329" s="237" t="s">
        <v>10083</v>
      </c>
      <c r="R329" s="266" t="s">
        <v>2304</v>
      </c>
    </row>
    <row r="330" spans="1:18" ht="12.75" x14ac:dyDescent="0.2">
      <c r="A330" s="262">
        <f t="shared" si="5"/>
        <v>325</v>
      </c>
      <c r="B330" s="267" t="s">
        <v>2305</v>
      </c>
      <c r="C330" s="229" t="s">
        <v>10325</v>
      </c>
      <c r="D330" s="237" t="s">
        <v>2306</v>
      </c>
      <c r="E330" s="237" t="s">
        <v>2307</v>
      </c>
      <c r="F330" s="237" t="s">
        <v>9905</v>
      </c>
      <c r="G330" s="220">
        <v>8</v>
      </c>
      <c r="H330" s="237">
        <v>2</v>
      </c>
      <c r="I330" s="237">
        <v>1.5</v>
      </c>
      <c r="J330" s="237">
        <v>0</v>
      </c>
      <c r="K330" s="237">
        <v>0</v>
      </c>
      <c r="L330" s="237">
        <v>0</v>
      </c>
      <c r="M330" s="237">
        <v>0</v>
      </c>
      <c r="N330" s="237">
        <v>0</v>
      </c>
      <c r="O330" s="237">
        <v>0</v>
      </c>
      <c r="P330" s="237" t="s">
        <v>918</v>
      </c>
      <c r="Q330" s="237" t="s">
        <v>10087</v>
      </c>
      <c r="R330" s="266" t="s">
        <v>2308</v>
      </c>
    </row>
    <row r="331" spans="1:18" ht="25.5" x14ac:dyDescent="0.2">
      <c r="A331" s="262">
        <f t="shared" si="5"/>
        <v>326</v>
      </c>
      <c r="B331" s="267" t="s">
        <v>2309</v>
      </c>
      <c r="C331" s="229" t="s">
        <v>10326</v>
      </c>
      <c r="D331" s="237" t="s">
        <v>2310</v>
      </c>
      <c r="E331" s="237" t="s">
        <v>2311</v>
      </c>
      <c r="F331" s="237" t="s">
        <v>9905</v>
      </c>
      <c r="G331" s="220">
        <v>8</v>
      </c>
      <c r="H331" s="237">
        <v>5</v>
      </c>
      <c r="I331" s="237">
        <v>3.75</v>
      </c>
      <c r="J331" s="237">
        <v>0</v>
      </c>
      <c r="K331" s="237">
        <v>0</v>
      </c>
      <c r="L331" s="237">
        <v>0</v>
      </c>
      <c r="M331" s="237">
        <v>0</v>
      </c>
      <c r="N331" s="237">
        <v>0</v>
      </c>
      <c r="O331" s="237">
        <v>0</v>
      </c>
      <c r="P331" s="237" t="s">
        <v>918</v>
      </c>
      <c r="Q331" s="237" t="s">
        <v>9911</v>
      </c>
      <c r="R331" s="266" t="s">
        <v>2312</v>
      </c>
    </row>
    <row r="332" spans="1:18" ht="12.75" x14ac:dyDescent="0.2">
      <c r="A332" s="262">
        <f t="shared" si="5"/>
        <v>327</v>
      </c>
      <c r="B332" s="267" t="s">
        <v>2313</v>
      </c>
      <c r="C332" s="229" t="s">
        <v>10327</v>
      </c>
      <c r="D332" s="237" t="s">
        <v>2314</v>
      </c>
      <c r="E332" s="237" t="s">
        <v>2315</v>
      </c>
      <c r="F332" s="237" t="s">
        <v>9905</v>
      </c>
      <c r="G332" s="220">
        <v>8</v>
      </c>
      <c r="H332" s="237">
        <v>2</v>
      </c>
      <c r="I332" s="237">
        <v>1.5</v>
      </c>
      <c r="J332" s="237">
        <v>0</v>
      </c>
      <c r="K332" s="237">
        <v>0</v>
      </c>
      <c r="L332" s="237">
        <v>0</v>
      </c>
      <c r="M332" s="237">
        <v>0</v>
      </c>
      <c r="N332" s="237">
        <v>0</v>
      </c>
      <c r="O332" s="237">
        <v>0</v>
      </c>
      <c r="P332" s="237" t="s">
        <v>918</v>
      </c>
      <c r="Q332" s="237" t="s">
        <v>9911</v>
      </c>
      <c r="R332" s="266" t="s">
        <v>2316</v>
      </c>
    </row>
    <row r="333" spans="1:18" ht="12.75" x14ac:dyDescent="0.2">
      <c r="A333" s="262">
        <f t="shared" si="5"/>
        <v>328</v>
      </c>
      <c r="B333" s="267" t="s">
        <v>2317</v>
      </c>
      <c r="C333" s="229" t="s">
        <v>10328</v>
      </c>
      <c r="D333" s="237" t="s">
        <v>2318</v>
      </c>
      <c r="E333" s="237" t="s">
        <v>2319</v>
      </c>
      <c r="F333" s="237" t="s">
        <v>9905</v>
      </c>
      <c r="G333" s="220">
        <v>8</v>
      </c>
      <c r="H333" s="237">
        <v>2</v>
      </c>
      <c r="I333" s="237">
        <v>1.5</v>
      </c>
      <c r="J333" s="237">
        <v>0</v>
      </c>
      <c r="K333" s="237">
        <v>0</v>
      </c>
      <c r="L333" s="237">
        <v>0</v>
      </c>
      <c r="M333" s="237">
        <v>0</v>
      </c>
      <c r="N333" s="237">
        <v>0</v>
      </c>
      <c r="O333" s="237">
        <v>0</v>
      </c>
      <c r="P333" s="237" t="s">
        <v>918</v>
      </c>
      <c r="Q333" s="237" t="s">
        <v>10329</v>
      </c>
      <c r="R333" s="266" t="s">
        <v>2320</v>
      </c>
    </row>
    <row r="334" spans="1:18" ht="12.75" x14ac:dyDescent="0.2">
      <c r="A334" s="262">
        <f t="shared" si="5"/>
        <v>329</v>
      </c>
      <c r="B334" s="267" t="s">
        <v>2321</v>
      </c>
      <c r="C334" s="229" t="s">
        <v>10330</v>
      </c>
      <c r="D334" s="237" t="s">
        <v>2322</v>
      </c>
      <c r="E334" s="237" t="s">
        <v>2323</v>
      </c>
      <c r="F334" s="237" t="s">
        <v>9905</v>
      </c>
      <c r="G334" s="220">
        <v>8</v>
      </c>
      <c r="H334" s="237">
        <v>2</v>
      </c>
      <c r="I334" s="237">
        <v>1.5</v>
      </c>
      <c r="J334" s="237">
        <v>0</v>
      </c>
      <c r="K334" s="237">
        <v>0</v>
      </c>
      <c r="L334" s="237">
        <v>0</v>
      </c>
      <c r="M334" s="237">
        <v>0</v>
      </c>
      <c r="N334" s="237">
        <v>0</v>
      </c>
      <c r="O334" s="237">
        <v>0</v>
      </c>
      <c r="P334" s="237" t="s">
        <v>918</v>
      </c>
      <c r="Q334" s="237" t="s">
        <v>9916</v>
      </c>
      <c r="R334" s="266" t="s">
        <v>2324</v>
      </c>
    </row>
    <row r="335" spans="1:18" ht="12.75" x14ac:dyDescent="0.2">
      <c r="A335" s="262">
        <f t="shared" si="5"/>
        <v>330</v>
      </c>
      <c r="B335" s="267" t="s">
        <v>2325</v>
      </c>
      <c r="C335" s="229" t="s">
        <v>10331</v>
      </c>
      <c r="D335" s="237" t="s">
        <v>2326</v>
      </c>
      <c r="E335" s="237" t="s">
        <v>2327</v>
      </c>
      <c r="F335" s="237" t="s">
        <v>9905</v>
      </c>
      <c r="G335" s="220">
        <v>8</v>
      </c>
      <c r="H335" s="237">
        <v>2</v>
      </c>
      <c r="I335" s="237">
        <v>1.5</v>
      </c>
      <c r="J335" s="237">
        <v>0</v>
      </c>
      <c r="K335" s="237">
        <v>0</v>
      </c>
      <c r="L335" s="237">
        <v>0</v>
      </c>
      <c r="M335" s="237">
        <v>0</v>
      </c>
      <c r="N335" s="237">
        <v>0</v>
      </c>
      <c r="O335" s="237">
        <v>0</v>
      </c>
      <c r="P335" s="237" t="s">
        <v>918</v>
      </c>
      <c r="Q335" s="237" t="s">
        <v>10087</v>
      </c>
      <c r="R335" s="266" t="s">
        <v>2328</v>
      </c>
    </row>
    <row r="336" spans="1:18" ht="51" x14ac:dyDescent="0.2">
      <c r="A336" s="262">
        <f t="shared" si="5"/>
        <v>331</v>
      </c>
      <c r="B336" s="267" t="s">
        <v>2329</v>
      </c>
      <c r="C336" s="229" t="s">
        <v>10332</v>
      </c>
      <c r="D336" s="237" t="s">
        <v>2330</v>
      </c>
      <c r="E336" s="237" t="s">
        <v>2331</v>
      </c>
      <c r="F336" s="237" t="s">
        <v>9905</v>
      </c>
      <c r="G336" s="220">
        <v>15</v>
      </c>
      <c r="H336" s="237">
        <v>0</v>
      </c>
      <c r="I336" s="237">
        <v>0</v>
      </c>
      <c r="J336" s="237">
        <v>0</v>
      </c>
      <c r="K336" s="237">
        <v>0</v>
      </c>
      <c r="L336" s="237">
        <v>1</v>
      </c>
      <c r="M336" s="237">
        <v>8</v>
      </c>
      <c r="N336" s="237">
        <v>0</v>
      </c>
      <c r="O336" s="237">
        <v>0</v>
      </c>
      <c r="P336" s="237" t="s">
        <v>9931</v>
      </c>
      <c r="Q336" s="237" t="s">
        <v>9926</v>
      </c>
      <c r="R336" s="266" t="s">
        <v>2332</v>
      </c>
    </row>
    <row r="337" spans="1:18" ht="12.75" x14ac:dyDescent="0.2">
      <c r="A337" s="262">
        <f t="shared" si="5"/>
        <v>332</v>
      </c>
      <c r="B337" s="267" t="s">
        <v>2333</v>
      </c>
      <c r="C337" s="229" t="s">
        <v>10333</v>
      </c>
      <c r="D337" s="237" t="s">
        <v>2334</v>
      </c>
      <c r="E337" s="237" t="s">
        <v>2335</v>
      </c>
      <c r="F337" s="237" t="s">
        <v>9905</v>
      </c>
      <c r="G337" s="220">
        <v>20</v>
      </c>
      <c r="H337" s="237">
        <v>5</v>
      </c>
      <c r="I337" s="237">
        <v>3.75</v>
      </c>
      <c r="J337" s="237">
        <v>0</v>
      </c>
      <c r="K337" s="237">
        <v>0</v>
      </c>
      <c r="L337" s="237">
        <v>0</v>
      </c>
      <c r="M337" s="237">
        <v>0</v>
      </c>
      <c r="N337" s="237">
        <v>0</v>
      </c>
      <c r="O337" s="237">
        <v>0</v>
      </c>
      <c r="P337" s="237" t="s">
        <v>918</v>
      </c>
      <c r="Q337" s="237" t="s">
        <v>9928</v>
      </c>
      <c r="R337" s="266" t="s">
        <v>2336</v>
      </c>
    </row>
    <row r="338" spans="1:18" ht="12.75" x14ac:dyDescent="0.2">
      <c r="A338" s="262">
        <f t="shared" si="5"/>
        <v>333</v>
      </c>
      <c r="B338" s="267" t="s">
        <v>2337</v>
      </c>
      <c r="C338" s="229" t="s">
        <v>10334</v>
      </c>
      <c r="D338" s="237" t="s">
        <v>2338</v>
      </c>
      <c r="E338" s="237" t="s">
        <v>2339</v>
      </c>
      <c r="F338" s="237" t="s">
        <v>928</v>
      </c>
      <c r="G338" s="220">
        <v>30</v>
      </c>
      <c r="H338" s="237">
        <v>4</v>
      </c>
      <c r="I338" s="237">
        <v>3</v>
      </c>
      <c r="J338" s="237">
        <v>0</v>
      </c>
      <c r="K338" s="237">
        <v>0</v>
      </c>
      <c r="L338" s="237">
        <v>0</v>
      </c>
      <c r="M338" s="237">
        <v>0</v>
      </c>
      <c r="N338" s="237">
        <v>0</v>
      </c>
      <c r="O338" s="237">
        <v>0</v>
      </c>
      <c r="P338" s="237" t="s">
        <v>9931</v>
      </c>
      <c r="Q338" s="237" t="s">
        <v>10335</v>
      </c>
      <c r="R338" s="266" t="s">
        <v>2340</v>
      </c>
    </row>
    <row r="339" spans="1:18" ht="25.5" x14ac:dyDescent="0.2">
      <c r="A339" s="262">
        <f t="shared" si="5"/>
        <v>334</v>
      </c>
      <c r="B339" s="267" t="s">
        <v>2341</v>
      </c>
      <c r="C339" s="229" t="s">
        <v>10336</v>
      </c>
      <c r="D339" s="237" t="s">
        <v>2342</v>
      </c>
      <c r="E339" s="237" t="s">
        <v>2343</v>
      </c>
      <c r="F339" s="237" t="s">
        <v>9905</v>
      </c>
      <c r="G339" s="220">
        <v>35</v>
      </c>
      <c r="H339" s="237">
        <v>5</v>
      </c>
      <c r="I339" s="237">
        <v>3.75</v>
      </c>
      <c r="J339" s="237">
        <v>0</v>
      </c>
      <c r="K339" s="237">
        <v>0</v>
      </c>
      <c r="L339" s="237">
        <v>0</v>
      </c>
      <c r="M339" s="237">
        <v>0</v>
      </c>
      <c r="N339" s="237">
        <v>0</v>
      </c>
      <c r="O339" s="237">
        <v>0</v>
      </c>
      <c r="P339" s="237" t="s">
        <v>2344</v>
      </c>
      <c r="Q339" s="237" t="s">
        <v>10185</v>
      </c>
      <c r="R339" s="266" t="s">
        <v>2345</v>
      </c>
    </row>
    <row r="340" spans="1:18" ht="25.5" x14ac:dyDescent="0.2">
      <c r="A340" s="262">
        <f t="shared" si="5"/>
        <v>335</v>
      </c>
      <c r="B340" s="267" t="s">
        <v>2346</v>
      </c>
      <c r="C340" s="229" t="s">
        <v>10337</v>
      </c>
      <c r="D340" s="237" t="s">
        <v>2347</v>
      </c>
      <c r="E340" s="237" t="s">
        <v>2348</v>
      </c>
      <c r="F340" s="237" t="s">
        <v>9905</v>
      </c>
      <c r="G340" s="220">
        <v>12</v>
      </c>
      <c r="H340" s="237">
        <v>3</v>
      </c>
      <c r="I340" s="237">
        <v>2.25</v>
      </c>
      <c r="J340" s="237">
        <v>0</v>
      </c>
      <c r="K340" s="237">
        <v>0</v>
      </c>
      <c r="L340" s="237">
        <v>0</v>
      </c>
      <c r="M340" s="237">
        <v>0</v>
      </c>
      <c r="N340" s="237">
        <v>0</v>
      </c>
      <c r="O340" s="237">
        <v>0</v>
      </c>
      <c r="P340" s="237" t="s">
        <v>2349</v>
      </c>
      <c r="Q340" s="237" t="s">
        <v>9921</v>
      </c>
      <c r="R340" s="266" t="s">
        <v>2350</v>
      </c>
    </row>
    <row r="341" spans="1:18" ht="25.5" x14ac:dyDescent="0.2">
      <c r="A341" s="262">
        <f t="shared" si="5"/>
        <v>336</v>
      </c>
      <c r="B341" s="267" t="s">
        <v>2351</v>
      </c>
      <c r="C341" s="229" t="s">
        <v>10338</v>
      </c>
      <c r="D341" s="237" t="s">
        <v>2352</v>
      </c>
      <c r="E341" s="237" t="s">
        <v>2353</v>
      </c>
      <c r="F341" s="237" t="s">
        <v>9905</v>
      </c>
      <c r="G341" s="220">
        <v>35</v>
      </c>
      <c r="H341" s="237">
        <v>5</v>
      </c>
      <c r="I341" s="237">
        <v>3.75</v>
      </c>
      <c r="J341" s="237">
        <v>0</v>
      </c>
      <c r="K341" s="237">
        <v>0</v>
      </c>
      <c r="L341" s="237">
        <v>0</v>
      </c>
      <c r="M341" s="237">
        <v>0</v>
      </c>
      <c r="N341" s="237">
        <v>0</v>
      </c>
      <c r="O341" s="237">
        <v>0</v>
      </c>
      <c r="P341" s="237" t="s">
        <v>2354</v>
      </c>
      <c r="Q341" s="237" t="s">
        <v>10339</v>
      </c>
      <c r="R341" s="266" t="s">
        <v>2355</v>
      </c>
    </row>
    <row r="342" spans="1:18" ht="25.5" x14ac:dyDescent="0.2">
      <c r="A342" s="262">
        <f t="shared" si="5"/>
        <v>337</v>
      </c>
      <c r="B342" s="267" t="s">
        <v>2356</v>
      </c>
      <c r="C342" s="229" t="s">
        <v>10340</v>
      </c>
      <c r="D342" s="237" t="s">
        <v>2357</v>
      </c>
      <c r="E342" s="237" t="s">
        <v>2358</v>
      </c>
      <c r="F342" s="237" t="s">
        <v>9905</v>
      </c>
      <c r="G342" s="220">
        <v>40</v>
      </c>
      <c r="H342" s="237">
        <v>3</v>
      </c>
      <c r="I342" s="237">
        <v>2.25</v>
      </c>
      <c r="J342" s="237">
        <v>0</v>
      </c>
      <c r="K342" s="237">
        <v>0</v>
      </c>
      <c r="L342" s="237">
        <v>0</v>
      </c>
      <c r="M342" s="237">
        <v>0</v>
      </c>
      <c r="N342" s="237">
        <v>0</v>
      </c>
      <c r="O342" s="237">
        <v>0</v>
      </c>
      <c r="P342" s="237" t="s">
        <v>2359</v>
      </c>
      <c r="Q342" s="237" t="s">
        <v>9921</v>
      </c>
      <c r="R342" s="266" t="s">
        <v>2360</v>
      </c>
    </row>
    <row r="343" spans="1:18" ht="25.5" x14ac:dyDescent="0.2">
      <c r="A343" s="262">
        <f t="shared" si="5"/>
        <v>338</v>
      </c>
      <c r="B343" s="267" t="s">
        <v>2361</v>
      </c>
      <c r="C343" s="229" t="s">
        <v>10341</v>
      </c>
      <c r="D343" s="237" t="s">
        <v>2362</v>
      </c>
      <c r="E343" s="237" t="s">
        <v>2362</v>
      </c>
      <c r="F343" s="237" t="s">
        <v>9905</v>
      </c>
      <c r="G343" s="220">
        <v>35</v>
      </c>
      <c r="H343" s="237">
        <v>3</v>
      </c>
      <c r="I343" s="237">
        <v>2.25</v>
      </c>
      <c r="J343" s="237">
        <v>0</v>
      </c>
      <c r="K343" s="237">
        <v>0</v>
      </c>
      <c r="L343" s="237">
        <v>0</v>
      </c>
      <c r="M343" s="237">
        <v>0</v>
      </c>
      <c r="N343" s="237">
        <v>0</v>
      </c>
      <c r="O343" s="237">
        <v>0</v>
      </c>
      <c r="P343" s="237" t="s">
        <v>2363</v>
      </c>
      <c r="Q343" s="237" t="s">
        <v>10342</v>
      </c>
      <c r="R343" s="266" t="s">
        <v>2364</v>
      </c>
    </row>
    <row r="344" spans="1:18" ht="38.25" x14ac:dyDescent="0.2">
      <c r="A344" s="262">
        <f t="shared" si="5"/>
        <v>339</v>
      </c>
      <c r="B344" s="267" t="s">
        <v>2365</v>
      </c>
      <c r="C344" s="229" t="s">
        <v>10343</v>
      </c>
      <c r="D344" s="237" t="s">
        <v>2366</v>
      </c>
      <c r="E344" s="237" t="s">
        <v>2367</v>
      </c>
      <c r="F344" s="237" t="s">
        <v>9905</v>
      </c>
      <c r="G344" s="220">
        <v>55</v>
      </c>
      <c r="H344" s="237">
        <v>4</v>
      </c>
      <c r="I344" s="237">
        <v>3</v>
      </c>
      <c r="J344" s="237">
        <v>0</v>
      </c>
      <c r="K344" s="237">
        <v>0</v>
      </c>
      <c r="L344" s="237">
        <v>1</v>
      </c>
      <c r="M344" s="237">
        <v>8</v>
      </c>
      <c r="N344" s="237">
        <v>0</v>
      </c>
      <c r="O344" s="237">
        <v>0</v>
      </c>
      <c r="P344" s="237" t="s">
        <v>2368</v>
      </c>
      <c r="Q344" s="237" t="s">
        <v>9960</v>
      </c>
      <c r="R344" s="266" t="s">
        <v>2369</v>
      </c>
    </row>
    <row r="345" spans="1:18" ht="25.5" x14ac:dyDescent="0.2">
      <c r="A345" s="262">
        <f t="shared" si="5"/>
        <v>340</v>
      </c>
      <c r="B345" s="267" t="s">
        <v>2370</v>
      </c>
      <c r="C345" s="229" t="s">
        <v>10344</v>
      </c>
      <c r="D345" s="237" t="s">
        <v>2371</v>
      </c>
      <c r="E345" s="237" t="s">
        <v>2372</v>
      </c>
      <c r="F345" s="237" t="s">
        <v>928</v>
      </c>
      <c r="G345" s="220">
        <v>8</v>
      </c>
      <c r="H345" s="237">
        <v>2</v>
      </c>
      <c r="I345" s="237">
        <v>1.5</v>
      </c>
      <c r="J345" s="237">
        <v>0</v>
      </c>
      <c r="K345" s="237">
        <v>0</v>
      </c>
      <c r="L345" s="237">
        <v>0</v>
      </c>
      <c r="M345" s="237">
        <v>0</v>
      </c>
      <c r="N345" s="237">
        <v>0</v>
      </c>
      <c r="O345" s="237">
        <v>0</v>
      </c>
      <c r="P345" s="237" t="s">
        <v>2373</v>
      </c>
      <c r="Q345" s="237" t="s">
        <v>10007</v>
      </c>
      <c r="R345" s="266" t="s">
        <v>2374</v>
      </c>
    </row>
    <row r="346" spans="1:18" ht="38.25" x14ac:dyDescent="0.2">
      <c r="A346" s="262">
        <f t="shared" si="5"/>
        <v>341</v>
      </c>
      <c r="B346" s="267" t="s">
        <v>2375</v>
      </c>
      <c r="C346" s="229" t="s">
        <v>10345</v>
      </c>
      <c r="D346" s="237" t="s">
        <v>2376</v>
      </c>
      <c r="E346" s="237" t="s">
        <v>2377</v>
      </c>
      <c r="F346" s="237" t="s">
        <v>9905</v>
      </c>
      <c r="G346" s="220">
        <v>90</v>
      </c>
      <c r="H346" s="237">
        <v>8</v>
      </c>
      <c r="I346" s="237">
        <v>0</v>
      </c>
      <c r="J346" s="237">
        <v>0</v>
      </c>
      <c r="K346" s="237">
        <v>0</v>
      </c>
      <c r="L346" s="237">
        <v>2</v>
      </c>
      <c r="M346" s="237">
        <v>16</v>
      </c>
      <c r="N346" s="237">
        <v>0</v>
      </c>
      <c r="O346" s="237">
        <v>0</v>
      </c>
      <c r="P346" s="237" t="s">
        <v>2378</v>
      </c>
      <c r="Q346" s="237" t="s">
        <v>10048</v>
      </c>
      <c r="R346" s="266" t="s">
        <v>2379</v>
      </c>
    </row>
    <row r="347" spans="1:18" ht="76.5" x14ac:dyDescent="0.2">
      <c r="A347" s="262">
        <f t="shared" si="5"/>
        <v>342</v>
      </c>
      <c r="B347" s="267" t="s">
        <v>2380</v>
      </c>
      <c r="C347" s="229" t="s">
        <v>10346</v>
      </c>
      <c r="D347" s="237" t="s">
        <v>2381</v>
      </c>
      <c r="E347" s="237" t="s">
        <v>2382</v>
      </c>
      <c r="F347" s="237" t="s">
        <v>9905</v>
      </c>
      <c r="G347" s="220">
        <v>45</v>
      </c>
      <c r="H347" s="237">
        <v>3</v>
      </c>
      <c r="I347" s="237">
        <v>2.25</v>
      </c>
      <c r="J347" s="237">
        <v>0</v>
      </c>
      <c r="K347" s="237">
        <v>0</v>
      </c>
      <c r="L347" s="237">
        <v>1</v>
      </c>
      <c r="M347" s="237">
        <v>8</v>
      </c>
      <c r="N347" s="237">
        <v>0</v>
      </c>
      <c r="O347" s="237">
        <v>0</v>
      </c>
      <c r="P347" s="237" t="s">
        <v>2383</v>
      </c>
      <c r="Q347" s="237" t="s">
        <v>10347</v>
      </c>
      <c r="R347" s="266" t="s">
        <v>2384</v>
      </c>
    </row>
    <row r="348" spans="1:18" ht="12.75" x14ac:dyDescent="0.2">
      <c r="A348" s="262">
        <f t="shared" si="5"/>
        <v>343</v>
      </c>
      <c r="B348" s="267" t="s">
        <v>2385</v>
      </c>
      <c r="C348" s="229" t="s">
        <v>10348</v>
      </c>
      <c r="D348" s="237" t="s">
        <v>2386</v>
      </c>
      <c r="E348" s="237" t="s">
        <v>2387</v>
      </c>
      <c r="F348" s="237" t="s">
        <v>9905</v>
      </c>
      <c r="G348" s="220">
        <v>8</v>
      </c>
      <c r="H348" s="237">
        <v>1</v>
      </c>
      <c r="I348" s="237">
        <v>0.75</v>
      </c>
      <c r="J348" s="237">
        <v>0</v>
      </c>
      <c r="K348" s="237">
        <v>0</v>
      </c>
      <c r="L348" s="237">
        <v>0</v>
      </c>
      <c r="M348" s="237">
        <v>0</v>
      </c>
      <c r="N348" s="237">
        <v>0</v>
      </c>
      <c r="O348" s="237">
        <v>0</v>
      </c>
      <c r="P348" s="237" t="s">
        <v>9931</v>
      </c>
      <c r="Q348" s="237" t="s">
        <v>260</v>
      </c>
      <c r="R348" s="266" t="s">
        <v>2388</v>
      </c>
    </row>
    <row r="349" spans="1:18" ht="25.5" x14ac:dyDescent="0.2">
      <c r="A349" s="262">
        <f t="shared" si="5"/>
        <v>344</v>
      </c>
      <c r="B349" s="267" t="s">
        <v>2389</v>
      </c>
      <c r="C349" s="229" t="s">
        <v>10349</v>
      </c>
      <c r="D349" s="237" t="s">
        <v>2390</v>
      </c>
      <c r="E349" s="237" t="s">
        <v>2391</v>
      </c>
      <c r="F349" s="237" t="s">
        <v>9905</v>
      </c>
      <c r="G349" s="220">
        <v>100</v>
      </c>
      <c r="H349" s="237">
        <v>2</v>
      </c>
      <c r="I349" s="237">
        <v>1.5</v>
      </c>
      <c r="J349" s="237">
        <v>0</v>
      </c>
      <c r="K349" s="237">
        <v>0</v>
      </c>
      <c r="L349" s="237">
        <v>0</v>
      </c>
      <c r="M349" s="237">
        <v>0</v>
      </c>
      <c r="N349" s="237">
        <v>0</v>
      </c>
      <c r="O349" s="237">
        <v>0</v>
      </c>
      <c r="P349" s="237" t="s">
        <v>2392</v>
      </c>
      <c r="Q349" s="237" t="s">
        <v>10083</v>
      </c>
      <c r="R349" s="266" t="s">
        <v>2393</v>
      </c>
    </row>
    <row r="350" spans="1:18" ht="12.75" x14ac:dyDescent="0.2">
      <c r="A350" s="262">
        <f t="shared" si="5"/>
        <v>345</v>
      </c>
      <c r="B350" s="267" t="s">
        <v>2394</v>
      </c>
      <c r="C350" s="229" t="s">
        <v>10350</v>
      </c>
      <c r="D350" s="237" t="s">
        <v>2395</v>
      </c>
      <c r="E350" s="237" t="s">
        <v>2396</v>
      </c>
      <c r="F350" s="237" t="s">
        <v>9905</v>
      </c>
      <c r="G350" s="220">
        <v>100</v>
      </c>
      <c r="H350" s="237">
        <v>3</v>
      </c>
      <c r="I350" s="237">
        <v>2.25</v>
      </c>
      <c r="J350" s="237">
        <v>0</v>
      </c>
      <c r="K350" s="237">
        <v>0</v>
      </c>
      <c r="L350" s="237">
        <v>0</v>
      </c>
      <c r="M350" s="237">
        <v>0</v>
      </c>
      <c r="N350" s="237">
        <v>0</v>
      </c>
      <c r="O350" s="237">
        <v>0</v>
      </c>
      <c r="P350" s="237" t="s">
        <v>9931</v>
      </c>
      <c r="Q350" s="237" t="s">
        <v>10048</v>
      </c>
      <c r="R350" s="266" t="s">
        <v>2397</v>
      </c>
    </row>
    <row r="351" spans="1:18" ht="12.75" x14ac:dyDescent="0.2">
      <c r="A351" s="262">
        <f t="shared" si="5"/>
        <v>346</v>
      </c>
      <c r="B351" s="267" t="s">
        <v>2398</v>
      </c>
      <c r="C351" s="229" t="s">
        <v>10351</v>
      </c>
      <c r="D351" s="237" t="s">
        <v>2399</v>
      </c>
      <c r="E351" s="237" t="s">
        <v>2400</v>
      </c>
      <c r="F351" s="237" t="s">
        <v>9905</v>
      </c>
      <c r="G351" s="220">
        <v>16</v>
      </c>
      <c r="H351" s="237">
        <v>3</v>
      </c>
      <c r="I351" s="237">
        <v>2.25</v>
      </c>
      <c r="J351" s="237">
        <v>0</v>
      </c>
      <c r="K351" s="237">
        <v>0</v>
      </c>
      <c r="L351" s="237">
        <v>0</v>
      </c>
      <c r="M351" s="237">
        <v>0</v>
      </c>
      <c r="N351" s="237">
        <v>0</v>
      </c>
      <c r="O351" s="237">
        <v>0</v>
      </c>
      <c r="P351" s="237" t="s">
        <v>9931</v>
      </c>
      <c r="Q351" s="237" t="s">
        <v>10048</v>
      </c>
      <c r="R351" s="266" t="s">
        <v>2401</v>
      </c>
    </row>
    <row r="352" spans="1:18" ht="12.75" x14ac:dyDescent="0.2">
      <c r="A352" s="262">
        <f t="shared" si="5"/>
        <v>347</v>
      </c>
      <c r="B352" s="267" t="s">
        <v>2402</v>
      </c>
      <c r="C352" s="229" t="s">
        <v>10352</v>
      </c>
      <c r="D352" s="237" t="s">
        <v>2403</v>
      </c>
      <c r="E352" s="237" t="s">
        <v>2404</v>
      </c>
      <c r="F352" s="237" t="s">
        <v>9905</v>
      </c>
      <c r="G352" s="220">
        <v>55</v>
      </c>
      <c r="H352" s="237">
        <v>0</v>
      </c>
      <c r="I352" s="237">
        <v>0</v>
      </c>
      <c r="J352" s="237">
        <v>0</v>
      </c>
      <c r="K352" s="237">
        <v>0</v>
      </c>
      <c r="L352" s="237">
        <v>1</v>
      </c>
      <c r="M352" s="237">
        <v>8</v>
      </c>
      <c r="N352" s="237">
        <v>0</v>
      </c>
      <c r="O352" s="237">
        <v>0</v>
      </c>
      <c r="P352" s="237" t="s">
        <v>9931</v>
      </c>
      <c r="Q352" s="237" t="s">
        <v>10048</v>
      </c>
      <c r="R352" s="266" t="s">
        <v>2405</v>
      </c>
    </row>
    <row r="353" spans="1:18" ht="25.5" x14ac:dyDescent="0.2">
      <c r="A353" s="262">
        <f t="shared" si="5"/>
        <v>348</v>
      </c>
      <c r="B353" s="267" t="s">
        <v>2406</v>
      </c>
      <c r="C353" s="229" t="s">
        <v>10353</v>
      </c>
      <c r="D353" s="237" t="s">
        <v>2407</v>
      </c>
      <c r="E353" s="237" t="s">
        <v>2408</v>
      </c>
      <c r="F353" s="237" t="s">
        <v>9905</v>
      </c>
      <c r="G353" s="220">
        <v>55</v>
      </c>
      <c r="H353" s="237">
        <v>0</v>
      </c>
      <c r="I353" s="237">
        <v>0</v>
      </c>
      <c r="J353" s="237">
        <v>0</v>
      </c>
      <c r="K353" s="237">
        <v>0</v>
      </c>
      <c r="L353" s="237">
        <v>1</v>
      </c>
      <c r="M353" s="237">
        <v>8</v>
      </c>
      <c r="N353" s="237">
        <v>0</v>
      </c>
      <c r="O353" s="237">
        <v>0</v>
      </c>
      <c r="P353" s="237" t="s">
        <v>9931</v>
      </c>
      <c r="Q353" s="237" t="s">
        <v>10354</v>
      </c>
      <c r="R353" s="266" t="s">
        <v>2409</v>
      </c>
    </row>
    <row r="354" spans="1:18" ht="25.5" x14ac:dyDescent="0.2">
      <c r="A354" s="262">
        <f t="shared" si="5"/>
        <v>349</v>
      </c>
      <c r="B354" s="267" t="s">
        <v>2410</v>
      </c>
      <c r="C354" s="229" t="s">
        <v>10355</v>
      </c>
      <c r="D354" s="237" t="s">
        <v>2411</v>
      </c>
      <c r="E354" s="237" t="s">
        <v>2412</v>
      </c>
      <c r="F354" s="237" t="s">
        <v>9905</v>
      </c>
      <c r="G354" s="220">
        <v>100</v>
      </c>
      <c r="H354" s="237">
        <v>3</v>
      </c>
      <c r="I354" s="237">
        <v>2.25</v>
      </c>
      <c r="J354" s="237">
        <v>0</v>
      </c>
      <c r="K354" s="237">
        <v>0</v>
      </c>
      <c r="L354" s="237">
        <v>0</v>
      </c>
      <c r="M354" s="237">
        <v>0</v>
      </c>
      <c r="N354" s="237">
        <v>0</v>
      </c>
      <c r="O354" s="237">
        <v>0</v>
      </c>
      <c r="P354" s="237" t="s">
        <v>2413</v>
      </c>
      <c r="Q354" s="237" t="s">
        <v>10048</v>
      </c>
      <c r="R354" s="266" t="s">
        <v>2414</v>
      </c>
    </row>
    <row r="355" spans="1:18" ht="38.25" x14ac:dyDescent="0.2">
      <c r="A355" s="262">
        <f t="shared" si="5"/>
        <v>350</v>
      </c>
      <c r="B355" s="267" t="s">
        <v>2415</v>
      </c>
      <c r="C355" s="229" t="s">
        <v>10356</v>
      </c>
      <c r="D355" s="237" t="s">
        <v>2416</v>
      </c>
      <c r="E355" s="237" t="s">
        <v>2417</v>
      </c>
      <c r="F355" s="237" t="s">
        <v>9905</v>
      </c>
      <c r="G355" s="220">
        <v>30</v>
      </c>
      <c r="H355" s="237">
        <v>3</v>
      </c>
      <c r="I355" s="237">
        <v>2.25</v>
      </c>
      <c r="J355" s="237">
        <v>0</v>
      </c>
      <c r="K355" s="237">
        <v>0</v>
      </c>
      <c r="L355" s="237">
        <v>0</v>
      </c>
      <c r="M355" s="237">
        <v>0</v>
      </c>
      <c r="N355" s="237">
        <v>0</v>
      </c>
      <c r="O355" s="237">
        <v>0</v>
      </c>
      <c r="P355" s="237" t="s">
        <v>2418</v>
      </c>
      <c r="Q355" s="237" t="s">
        <v>9911</v>
      </c>
      <c r="R355" s="266" t="s">
        <v>2419</v>
      </c>
    </row>
    <row r="356" spans="1:18" ht="12.75" x14ac:dyDescent="0.2">
      <c r="A356" s="262">
        <f t="shared" si="5"/>
        <v>351</v>
      </c>
      <c r="B356" s="267" t="s">
        <v>2420</v>
      </c>
      <c r="C356" s="229" t="s">
        <v>10357</v>
      </c>
      <c r="D356" s="237" t="s">
        <v>2421</v>
      </c>
      <c r="E356" s="237" t="s">
        <v>2422</v>
      </c>
      <c r="F356" s="237" t="s">
        <v>9905</v>
      </c>
      <c r="G356" s="220">
        <v>20</v>
      </c>
      <c r="H356" s="237">
        <v>5</v>
      </c>
      <c r="I356" s="237">
        <v>3.75</v>
      </c>
      <c r="J356" s="237">
        <v>0</v>
      </c>
      <c r="K356" s="237">
        <v>0</v>
      </c>
      <c r="L356" s="237">
        <v>0</v>
      </c>
      <c r="M356" s="237">
        <v>0</v>
      </c>
      <c r="N356" s="237">
        <v>0</v>
      </c>
      <c r="O356" s="237">
        <v>0</v>
      </c>
      <c r="P356" s="237" t="s">
        <v>918</v>
      </c>
      <c r="Q356" s="237" t="s">
        <v>9928</v>
      </c>
      <c r="R356" s="266" t="s">
        <v>2423</v>
      </c>
    </row>
    <row r="357" spans="1:18" ht="25.5" x14ac:dyDescent="0.2">
      <c r="A357" s="262">
        <f t="shared" si="5"/>
        <v>352</v>
      </c>
      <c r="B357" s="267" t="s">
        <v>2424</v>
      </c>
      <c r="C357" s="229" t="s">
        <v>10358</v>
      </c>
      <c r="D357" s="237" t="s">
        <v>2425</v>
      </c>
      <c r="E357" s="237" t="s">
        <v>2426</v>
      </c>
      <c r="F357" s="237" t="s">
        <v>9905</v>
      </c>
      <c r="G357" s="220">
        <v>4</v>
      </c>
      <c r="H357" s="237">
        <v>1</v>
      </c>
      <c r="I357" s="237">
        <v>0.75</v>
      </c>
      <c r="J357" s="237">
        <v>0</v>
      </c>
      <c r="K357" s="237">
        <v>0</v>
      </c>
      <c r="L357" s="237">
        <v>0</v>
      </c>
      <c r="M357" s="237">
        <v>0</v>
      </c>
      <c r="N357" s="237">
        <v>0</v>
      </c>
      <c r="O357" s="237">
        <v>0</v>
      </c>
      <c r="P357" s="237" t="s">
        <v>918</v>
      </c>
      <c r="Q357" s="237" t="s">
        <v>9911</v>
      </c>
      <c r="R357" s="266" t="s">
        <v>2427</v>
      </c>
    </row>
    <row r="358" spans="1:18" ht="12.75" x14ac:dyDescent="0.2">
      <c r="A358" s="262">
        <f t="shared" si="5"/>
        <v>353</v>
      </c>
      <c r="B358" s="267" t="s">
        <v>2428</v>
      </c>
      <c r="C358" s="229" t="s">
        <v>10359</v>
      </c>
      <c r="D358" s="237" t="s">
        <v>2429</v>
      </c>
      <c r="E358" s="237" t="s">
        <v>2430</v>
      </c>
      <c r="F358" s="237" t="s">
        <v>9905</v>
      </c>
      <c r="G358" s="220">
        <v>12</v>
      </c>
      <c r="H358" s="237">
        <v>2</v>
      </c>
      <c r="I358" s="237">
        <v>1.5</v>
      </c>
      <c r="J358" s="237">
        <v>0</v>
      </c>
      <c r="K358" s="237">
        <v>0</v>
      </c>
      <c r="L358" s="237">
        <v>0</v>
      </c>
      <c r="M358" s="237">
        <v>0</v>
      </c>
      <c r="N358" s="237">
        <v>0</v>
      </c>
      <c r="O358" s="237">
        <v>0</v>
      </c>
      <c r="P358" s="237" t="s">
        <v>2176</v>
      </c>
      <c r="Q358" s="237" t="s">
        <v>9929</v>
      </c>
      <c r="R358" s="266" t="s">
        <v>2431</v>
      </c>
    </row>
    <row r="359" spans="1:18" ht="25.5" x14ac:dyDescent="0.2">
      <c r="A359" s="262">
        <f t="shared" si="5"/>
        <v>354</v>
      </c>
      <c r="B359" s="267" t="s">
        <v>2432</v>
      </c>
      <c r="C359" s="229" t="s">
        <v>10360</v>
      </c>
      <c r="D359" s="237">
        <v>51.716009999999997</v>
      </c>
      <c r="E359" s="237">
        <v>39.175780000000003</v>
      </c>
      <c r="F359" s="237" t="s">
        <v>9905</v>
      </c>
      <c r="G359" s="220">
        <v>30</v>
      </c>
      <c r="H359" s="237">
        <v>3</v>
      </c>
      <c r="I359" s="237">
        <v>2.25</v>
      </c>
      <c r="J359" s="237">
        <v>0</v>
      </c>
      <c r="K359" s="237">
        <v>0</v>
      </c>
      <c r="L359" s="237">
        <v>0</v>
      </c>
      <c r="M359" s="237">
        <v>0</v>
      </c>
      <c r="N359" s="237">
        <v>0</v>
      </c>
      <c r="O359" s="237">
        <v>0</v>
      </c>
      <c r="P359" s="237" t="s">
        <v>9931</v>
      </c>
      <c r="Q359" s="237" t="s">
        <v>9911</v>
      </c>
      <c r="R359" s="266" t="s">
        <v>2433</v>
      </c>
    </row>
    <row r="360" spans="1:18" ht="38.25" x14ac:dyDescent="0.2">
      <c r="A360" s="262">
        <f t="shared" si="5"/>
        <v>355</v>
      </c>
      <c r="B360" s="267" t="s">
        <v>2434</v>
      </c>
      <c r="C360" s="229" t="s">
        <v>10361</v>
      </c>
      <c r="D360" s="237">
        <v>51.716070000000002</v>
      </c>
      <c r="E360" s="237">
        <v>39.175539999999998</v>
      </c>
      <c r="F360" s="237" t="s">
        <v>9905</v>
      </c>
      <c r="G360" s="220">
        <v>100</v>
      </c>
      <c r="H360" s="237">
        <v>1</v>
      </c>
      <c r="I360" s="237">
        <v>0.75</v>
      </c>
      <c r="J360" s="237">
        <v>0</v>
      </c>
      <c r="K360" s="237">
        <v>0</v>
      </c>
      <c r="L360" s="237">
        <v>0</v>
      </c>
      <c r="M360" s="237">
        <v>0</v>
      </c>
      <c r="N360" s="237">
        <v>0</v>
      </c>
      <c r="O360" s="237">
        <v>0</v>
      </c>
      <c r="P360" s="237" t="s">
        <v>2435</v>
      </c>
      <c r="Q360" s="237" t="s">
        <v>9916</v>
      </c>
      <c r="R360" s="266" t="s">
        <v>2436</v>
      </c>
    </row>
    <row r="361" spans="1:18" ht="12.75" x14ac:dyDescent="0.2">
      <c r="A361" s="262">
        <f t="shared" si="5"/>
        <v>356</v>
      </c>
      <c r="B361" s="267" t="s">
        <v>2437</v>
      </c>
      <c r="C361" s="229" t="s">
        <v>10362</v>
      </c>
      <c r="D361" s="237">
        <v>51.716639999999998</v>
      </c>
      <c r="E361" s="237">
        <v>39.17671</v>
      </c>
      <c r="F361" s="237" t="s">
        <v>9905</v>
      </c>
      <c r="G361" s="220">
        <v>12</v>
      </c>
      <c r="H361" s="237">
        <v>3</v>
      </c>
      <c r="I361" s="237">
        <v>2.25</v>
      </c>
      <c r="J361" s="237">
        <v>0</v>
      </c>
      <c r="K361" s="237">
        <v>0</v>
      </c>
      <c r="L361" s="237">
        <v>0</v>
      </c>
      <c r="M361" s="237">
        <v>0</v>
      </c>
      <c r="N361" s="237">
        <v>0</v>
      </c>
      <c r="O361" s="237">
        <v>0</v>
      </c>
      <c r="P361" s="237" t="s">
        <v>918</v>
      </c>
      <c r="Q361" s="237" t="s">
        <v>9916</v>
      </c>
      <c r="R361" s="266" t="s">
        <v>2438</v>
      </c>
    </row>
    <row r="362" spans="1:18" ht="51" x14ac:dyDescent="0.2">
      <c r="A362" s="262">
        <f t="shared" si="5"/>
        <v>357</v>
      </c>
      <c r="B362" s="267" t="s">
        <v>2439</v>
      </c>
      <c r="C362" s="229" t="s">
        <v>10363</v>
      </c>
      <c r="D362" s="237">
        <v>51.709400000000002</v>
      </c>
      <c r="E362" s="237">
        <v>39.175579999999997</v>
      </c>
      <c r="F362" s="237" t="s">
        <v>9905</v>
      </c>
      <c r="G362" s="220">
        <v>12</v>
      </c>
      <c r="H362" s="237">
        <v>3</v>
      </c>
      <c r="I362" s="237">
        <v>2.25</v>
      </c>
      <c r="J362" s="237">
        <v>0</v>
      </c>
      <c r="K362" s="237">
        <v>0</v>
      </c>
      <c r="L362" s="237">
        <v>0</v>
      </c>
      <c r="M362" s="237">
        <v>0</v>
      </c>
      <c r="N362" s="237">
        <v>0</v>
      </c>
      <c r="O362" s="237">
        <v>0</v>
      </c>
      <c r="P362" s="237" t="s">
        <v>2440</v>
      </c>
      <c r="Q362" s="237" t="s">
        <v>9970</v>
      </c>
      <c r="R362" s="266" t="s">
        <v>2441</v>
      </c>
    </row>
    <row r="363" spans="1:18" ht="38.25" x14ac:dyDescent="0.2">
      <c r="A363" s="262">
        <f t="shared" si="5"/>
        <v>358</v>
      </c>
      <c r="B363" s="267" t="s">
        <v>2442</v>
      </c>
      <c r="C363" s="229" t="s">
        <v>10364</v>
      </c>
      <c r="D363" s="237">
        <v>51.7102</v>
      </c>
      <c r="E363" s="237">
        <v>39.17239</v>
      </c>
      <c r="F363" s="237" t="s">
        <v>9905</v>
      </c>
      <c r="G363" s="220">
        <v>45</v>
      </c>
      <c r="H363" s="237">
        <v>0</v>
      </c>
      <c r="I363" s="237">
        <v>0</v>
      </c>
      <c r="J363" s="237">
        <v>0</v>
      </c>
      <c r="K363" s="237">
        <v>0</v>
      </c>
      <c r="L363" s="237">
        <v>1</v>
      </c>
      <c r="M363" s="237">
        <v>8</v>
      </c>
      <c r="N363" s="237">
        <v>0</v>
      </c>
      <c r="O363" s="237">
        <v>0</v>
      </c>
      <c r="P363" s="237" t="s">
        <v>2443</v>
      </c>
      <c r="Q363" s="237" t="s">
        <v>9960</v>
      </c>
      <c r="R363" s="266" t="s">
        <v>2444</v>
      </c>
    </row>
    <row r="364" spans="1:18" ht="38.25" x14ac:dyDescent="0.2">
      <c r="A364" s="262">
        <f t="shared" si="5"/>
        <v>359</v>
      </c>
      <c r="B364" s="267" t="s">
        <v>2445</v>
      </c>
      <c r="C364" s="229" t="s">
        <v>10365</v>
      </c>
      <c r="D364" s="237" t="s">
        <v>2446</v>
      </c>
      <c r="E364" s="237" t="s">
        <v>2447</v>
      </c>
      <c r="F364" s="237" t="s">
        <v>9905</v>
      </c>
      <c r="G364" s="220">
        <v>12</v>
      </c>
      <c r="H364" s="237">
        <v>3</v>
      </c>
      <c r="I364" s="237">
        <v>2.25</v>
      </c>
      <c r="J364" s="237">
        <v>0</v>
      </c>
      <c r="K364" s="237">
        <v>0</v>
      </c>
      <c r="L364" s="237">
        <v>0</v>
      </c>
      <c r="M364" s="237">
        <v>0</v>
      </c>
      <c r="N364" s="237">
        <v>0</v>
      </c>
      <c r="O364" s="237">
        <v>0</v>
      </c>
      <c r="P364" s="237" t="s">
        <v>2448</v>
      </c>
      <c r="Q364" s="237" t="s">
        <v>9970</v>
      </c>
      <c r="R364" s="266" t="s">
        <v>2449</v>
      </c>
    </row>
    <row r="365" spans="1:18" ht="38.25" x14ac:dyDescent="0.2">
      <c r="A365" s="262">
        <f t="shared" si="5"/>
        <v>360</v>
      </c>
      <c r="B365" s="267" t="s">
        <v>2450</v>
      </c>
      <c r="C365" s="229" t="s">
        <v>10366</v>
      </c>
      <c r="D365" s="237" t="s">
        <v>2451</v>
      </c>
      <c r="E365" s="237" t="s">
        <v>2452</v>
      </c>
      <c r="F365" s="237" t="s">
        <v>928</v>
      </c>
      <c r="G365" s="220">
        <v>60</v>
      </c>
      <c r="H365" s="237">
        <v>0</v>
      </c>
      <c r="I365" s="237">
        <v>0</v>
      </c>
      <c r="J365" s="237">
        <v>0</v>
      </c>
      <c r="K365" s="237">
        <v>0</v>
      </c>
      <c r="L365" s="237">
        <v>1</v>
      </c>
      <c r="M365" s="237">
        <v>8</v>
      </c>
      <c r="N365" s="237">
        <v>0</v>
      </c>
      <c r="O365" s="237">
        <v>0</v>
      </c>
      <c r="P365" s="237" t="s">
        <v>2453</v>
      </c>
      <c r="Q365" s="237" t="s">
        <v>9960</v>
      </c>
      <c r="R365" s="266" t="s">
        <v>2454</v>
      </c>
    </row>
    <row r="366" spans="1:18" ht="12.75" x14ac:dyDescent="0.2">
      <c r="A366" s="262">
        <f t="shared" si="5"/>
        <v>361</v>
      </c>
      <c r="B366" s="267" t="s">
        <v>2455</v>
      </c>
      <c r="C366" s="229" t="s">
        <v>10367</v>
      </c>
      <c r="D366" s="237" t="s">
        <v>2456</v>
      </c>
      <c r="E366" s="237" t="s">
        <v>2457</v>
      </c>
      <c r="F366" s="237" t="s">
        <v>9905</v>
      </c>
      <c r="G366" s="220">
        <v>20</v>
      </c>
      <c r="H366" s="237">
        <v>5</v>
      </c>
      <c r="I366" s="237">
        <v>3.75</v>
      </c>
      <c r="J366" s="237">
        <v>0</v>
      </c>
      <c r="K366" s="237">
        <v>0</v>
      </c>
      <c r="L366" s="237">
        <v>0</v>
      </c>
      <c r="M366" s="237">
        <v>0</v>
      </c>
      <c r="N366" s="237">
        <v>0</v>
      </c>
      <c r="O366" s="237">
        <v>0</v>
      </c>
      <c r="P366" s="237" t="s">
        <v>918</v>
      </c>
      <c r="Q366" s="237" t="s">
        <v>9911</v>
      </c>
      <c r="R366" s="266" t="s">
        <v>2458</v>
      </c>
    </row>
    <row r="367" spans="1:18" ht="25.5" x14ac:dyDescent="0.2">
      <c r="A367" s="262">
        <f t="shared" si="5"/>
        <v>362</v>
      </c>
      <c r="B367" s="267" t="s">
        <v>2459</v>
      </c>
      <c r="C367" s="229" t="s">
        <v>10368</v>
      </c>
      <c r="D367" s="237">
        <v>51.685980999999998</v>
      </c>
      <c r="E367" s="237">
        <v>39.137107999999998</v>
      </c>
      <c r="F367" s="237" t="s">
        <v>928</v>
      </c>
      <c r="G367" s="220">
        <v>16</v>
      </c>
      <c r="H367" s="237">
        <v>2</v>
      </c>
      <c r="I367" s="237">
        <v>10</v>
      </c>
      <c r="J367" s="237">
        <v>0</v>
      </c>
      <c r="K367" s="237">
        <v>0</v>
      </c>
      <c r="L367" s="237">
        <v>1</v>
      </c>
      <c r="M367" s="237">
        <v>8</v>
      </c>
      <c r="N367" s="237">
        <v>0</v>
      </c>
      <c r="O367" s="237">
        <v>0</v>
      </c>
      <c r="P367" s="237" t="s">
        <v>2460</v>
      </c>
      <c r="Q367" s="269" t="s">
        <v>10002</v>
      </c>
      <c r="R367" s="266" t="s">
        <v>2461</v>
      </c>
    </row>
    <row r="368" spans="1:18" ht="25.5" x14ac:dyDescent="0.2">
      <c r="A368" s="262">
        <f t="shared" si="5"/>
        <v>363</v>
      </c>
      <c r="B368" s="267" t="s">
        <v>2462</v>
      </c>
      <c r="C368" s="229" t="s">
        <v>10369</v>
      </c>
      <c r="D368" s="237">
        <v>51.6706</v>
      </c>
      <c r="E368" s="237">
        <v>39.164414999999998</v>
      </c>
      <c r="F368" s="237" t="s">
        <v>9905</v>
      </c>
      <c r="G368" s="220">
        <v>0</v>
      </c>
      <c r="H368" s="237">
        <v>4</v>
      </c>
      <c r="I368" s="237">
        <v>3</v>
      </c>
      <c r="J368" s="237">
        <v>0</v>
      </c>
      <c r="K368" s="237">
        <v>0</v>
      </c>
      <c r="L368" s="237">
        <v>0</v>
      </c>
      <c r="M368" s="237">
        <v>0</v>
      </c>
      <c r="N368" s="237">
        <v>0</v>
      </c>
      <c r="O368" s="237">
        <v>0</v>
      </c>
      <c r="P368" s="237" t="s">
        <v>2463</v>
      </c>
      <c r="Q368" s="237" t="s">
        <v>10370</v>
      </c>
      <c r="R368" s="266" t="s">
        <v>2464</v>
      </c>
    </row>
    <row r="369" spans="1:18" ht="127.5" x14ac:dyDescent="0.2">
      <c r="A369" s="262">
        <f t="shared" si="5"/>
        <v>364</v>
      </c>
      <c r="B369" s="267" t="s">
        <v>2465</v>
      </c>
      <c r="C369" s="229" t="s">
        <v>10920</v>
      </c>
      <c r="D369" s="237" t="s">
        <v>2466</v>
      </c>
      <c r="E369" s="237" t="s">
        <v>2467</v>
      </c>
      <c r="F369" s="237" t="s">
        <v>9905</v>
      </c>
      <c r="G369" s="220">
        <v>100</v>
      </c>
      <c r="H369" s="237">
        <v>0</v>
      </c>
      <c r="I369" s="237">
        <v>0</v>
      </c>
      <c r="J369" s="237">
        <v>0</v>
      </c>
      <c r="K369" s="237">
        <v>0</v>
      </c>
      <c r="L369" s="237">
        <v>1</v>
      </c>
      <c r="M369" s="237">
        <v>8</v>
      </c>
      <c r="N369" s="237">
        <v>0</v>
      </c>
      <c r="O369" s="237">
        <v>0</v>
      </c>
      <c r="P369" s="237" t="s">
        <v>2468</v>
      </c>
      <c r="Q369" s="237" t="s">
        <v>10371</v>
      </c>
      <c r="R369" s="266" t="s">
        <v>2469</v>
      </c>
    </row>
    <row r="370" spans="1:18" ht="12.75" x14ac:dyDescent="0.2">
      <c r="A370" s="262">
        <f t="shared" si="5"/>
        <v>365</v>
      </c>
      <c r="B370" s="267" t="s">
        <v>2470</v>
      </c>
      <c r="C370" s="229" t="s">
        <v>10372</v>
      </c>
      <c r="D370" s="237" t="s">
        <v>2471</v>
      </c>
      <c r="E370" s="237" t="s">
        <v>2472</v>
      </c>
      <c r="F370" s="237" t="s">
        <v>9905</v>
      </c>
      <c r="G370" s="220">
        <v>30</v>
      </c>
      <c r="H370" s="237">
        <v>4</v>
      </c>
      <c r="I370" s="237">
        <v>3</v>
      </c>
      <c r="J370" s="237">
        <v>0</v>
      </c>
      <c r="K370" s="237">
        <v>0</v>
      </c>
      <c r="L370" s="237">
        <v>0</v>
      </c>
      <c r="M370" s="237">
        <v>0</v>
      </c>
      <c r="N370" s="237">
        <v>0</v>
      </c>
      <c r="O370" s="237">
        <v>0</v>
      </c>
      <c r="P370" s="237" t="s">
        <v>9931</v>
      </c>
      <c r="Q370" s="237" t="s">
        <v>373</v>
      </c>
      <c r="R370" s="266" t="s">
        <v>2473</v>
      </c>
    </row>
    <row r="371" spans="1:18" ht="25.5" x14ac:dyDescent="0.2">
      <c r="A371" s="262">
        <f t="shared" si="5"/>
        <v>366</v>
      </c>
      <c r="B371" s="267" t="s">
        <v>2474</v>
      </c>
      <c r="C371" s="229" t="s">
        <v>10373</v>
      </c>
      <c r="D371" s="237" t="s">
        <v>2475</v>
      </c>
      <c r="E371" s="237" t="s">
        <v>2476</v>
      </c>
      <c r="F371" s="237" t="s">
        <v>928</v>
      </c>
      <c r="G371" s="220">
        <v>40</v>
      </c>
      <c r="H371" s="237">
        <v>3</v>
      </c>
      <c r="I371" s="237">
        <v>2.25</v>
      </c>
      <c r="J371" s="237">
        <v>0</v>
      </c>
      <c r="K371" s="237">
        <v>0</v>
      </c>
      <c r="L371" s="237">
        <v>0</v>
      </c>
      <c r="M371" s="237">
        <v>0</v>
      </c>
      <c r="N371" s="237">
        <v>0</v>
      </c>
      <c r="O371" s="237">
        <v>0</v>
      </c>
      <c r="P371" s="237" t="s">
        <v>2477</v>
      </c>
      <c r="Q371" s="237" t="s">
        <v>10074</v>
      </c>
      <c r="R371" s="266" t="s">
        <v>2478</v>
      </c>
    </row>
    <row r="372" spans="1:18" ht="25.5" x14ac:dyDescent="0.2">
      <c r="A372" s="262">
        <f t="shared" si="5"/>
        <v>367</v>
      </c>
      <c r="B372" s="267" t="s">
        <v>2479</v>
      </c>
      <c r="C372" s="229" t="s">
        <v>10374</v>
      </c>
      <c r="D372" s="237">
        <v>51.698929999999997</v>
      </c>
      <c r="E372" s="237">
        <v>39.197609</v>
      </c>
      <c r="F372" s="237" t="s">
        <v>9905</v>
      </c>
      <c r="G372" s="220">
        <v>6</v>
      </c>
      <c r="H372" s="237">
        <v>3</v>
      </c>
      <c r="I372" s="237">
        <v>2.25</v>
      </c>
      <c r="J372" s="237">
        <v>0</v>
      </c>
      <c r="K372" s="237">
        <v>0</v>
      </c>
      <c r="L372" s="237">
        <v>0</v>
      </c>
      <c r="M372" s="237">
        <v>0</v>
      </c>
      <c r="N372" s="237">
        <v>0</v>
      </c>
      <c r="O372" s="237">
        <v>0</v>
      </c>
      <c r="P372" s="237" t="s">
        <v>2480</v>
      </c>
      <c r="Q372" s="237" t="s">
        <v>10074</v>
      </c>
      <c r="R372" s="266" t="s">
        <v>2481</v>
      </c>
    </row>
    <row r="373" spans="1:18" ht="38.25" x14ac:dyDescent="0.2">
      <c r="A373" s="262">
        <f t="shared" si="5"/>
        <v>368</v>
      </c>
      <c r="B373" s="267" t="s">
        <v>2482</v>
      </c>
      <c r="C373" s="229" t="s">
        <v>10921</v>
      </c>
      <c r="D373" s="237" t="s">
        <v>2483</v>
      </c>
      <c r="E373" s="237" t="s">
        <v>2484</v>
      </c>
      <c r="F373" s="237" t="s">
        <v>9905</v>
      </c>
      <c r="G373" s="220">
        <v>30</v>
      </c>
      <c r="H373" s="237">
        <v>3</v>
      </c>
      <c r="I373" s="237">
        <v>2.25</v>
      </c>
      <c r="J373" s="237">
        <v>0</v>
      </c>
      <c r="K373" s="237">
        <v>0</v>
      </c>
      <c r="L373" s="237">
        <v>1</v>
      </c>
      <c r="M373" s="237">
        <v>8</v>
      </c>
      <c r="N373" s="237">
        <v>0</v>
      </c>
      <c r="O373" s="237">
        <v>0</v>
      </c>
      <c r="P373" s="237" t="s">
        <v>9931</v>
      </c>
      <c r="Q373" s="237" t="s">
        <v>10074</v>
      </c>
      <c r="R373" s="266" t="s">
        <v>2485</v>
      </c>
    </row>
    <row r="374" spans="1:18" ht="25.5" x14ac:dyDescent="0.2">
      <c r="A374" s="262">
        <f t="shared" si="5"/>
        <v>369</v>
      </c>
      <c r="B374" s="267" t="s">
        <v>2486</v>
      </c>
      <c r="C374" s="229" t="s">
        <v>10375</v>
      </c>
      <c r="D374" s="237" t="s">
        <v>1363</v>
      </c>
      <c r="E374" s="237" t="s">
        <v>2487</v>
      </c>
      <c r="F374" s="237" t="s">
        <v>9905</v>
      </c>
      <c r="G374" s="220">
        <v>50</v>
      </c>
      <c r="H374" s="237">
        <v>1</v>
      </c>
      <c r="I374" s="237">
        <v>0.75</v>
      </c>
      <c r="J374" s="237">
        <v>0</v>
      </c>
      <c r="K374" s="237">
        <v>0</v>
      </c>
      <c r="L374" s="237">
        <v>1</v>
      </c>
      <c r="M374" s="237">
        <v>8</v>
      </c>
      <c r="N374" s="237">
        <v>0</v>
      </c>
      <c r="O374" s="237">
        <v>0</v>
      </c>
      <c r="P374" s="237" t="s">
        <v>2488</v>
      </c>
      <c r="Q374" s="237" t="s">
        <v>10060</v>
      </c>
      <c r="R374" s="266" t="s">
        <v>2489</v>
      </c>
    </row>
    <row r="375" spans="1:18" ht="25.5" x14ac:dyDescent="0.2">
      <c r="A375" s="262">
        <f t="shared" si="5"/>
        <v>370</v>
      </c>
      <c r="B375" s="267" t="s">
        <v>2490</v>
      </c>
      <c r="C375" s="229" t="s">
        <v>10922</v>
      </c>
      <c r="D375" s="237" t="s">
        <v>2491</v>
      </c>
      <c r="E375" s="237" t="s">
        <v>2492</v>
      </c>
      <c r="F375" s="237" t="s">
        <v>9905</v>
      </c>
      <c r="G375" s="220">
        <v>6</v>
      </c>
      <c r="H375" s="237">
        <v>2</v>
      </c>
      <c r="I375" s="237">
        <v>1.5</v>
      </c>
      <c r="J375" s="237">
        <v>0</v>
      </c>
      <c r="K375" s="237">
        <v>0</v>
      </c>
      <c r="L375" s="237">
        <v>1</v>
      </c>
      <c r="M375" s="237">
        <v>8</v>
      </c>
      <c r="N375" s="237">
        <v>0</v>
      </c>
      <c r="O375" s="237">
        <v>0</v>
      </c>
      <c r="P375" s="269" t="s">
        <v>2493</v>
      </c>
      <c r="Q375" s="269" t="s">
        <v>10376</v>
      </c>
      <c r="R375" s="269" t="s">
        <v>2494</v>
      </c>
    </row>
    <row r="376" spans="1:18" ht="25.5" x14ac:dyDescent="0.2">
      <c r="A376" s="262">
        <f t="shared" si="5"/>
        <v>371</v>
      </c>
      <c r="B376" s="267" t="s">
        <v>2495</v>
      </c>
      <c r="C376" s="229" t="s">
        <v>10377</v>
      </c>
      <c r="D376" s="237">
        <v>51.717044999999999</v>
      </c>
      <c r="E376" s="237">
        <v>39.141387999999999</v>
      </c>
      <c r="F376" s="237" t="s">
        <v>9905</v>
      </c>
      <c r="G376" s="220">
        <v>60</v>
      </c>
      <c r="H376" s="237">
        <v>2</v>
      </c>
      <c r="I376" s="237">
        <v>1.5</v>
      </c>
      <c r="J376" s="237">
        <v>0</v>
      </c>
      <c r="K376" s="237">
        <v>0</v>
      </c>
      <c r="L376" s="237">
        <v>1</v>
      </c>
      <c r="M376" s="237">
        <v>8</v>
      </c>
      <c r="N376" s="237">
        <v>0</v>
      </c>
      <c r="O376" s="237">
        <v>0</v>
      </c>
      <c r="P376" s="269" t="s">
        <v>2496</v>
      </c>
      <c r="Q376" s="269" t="s">
        <v>10376</v>
      </c>
      <c r="R376" s="269" t="s">
        <v>2497</v>
      </c>
    </row>
    <row r="377" spans="1:18" ht="25.5" x14ac:dyDescent="0.2">
      <c r="A377" s="262">
        <f t="shared" si="5"/>
        <v>372</v>
      </c>
      <c r="B377" s="267" t="s">
        <v>2498</v>
      </c>
      <c r="C377" s="229" t="s">
        <v>10378</v>
      </c>
      <c r="D377" s="237">
        <v>51.719329000000002</v>
      </c>
      <c r="E377" s="237">
        <v>39.146335000000001</v>
      </c>
      <c r="F377" s="237" t="s">
        <v>9905</v>
      </c>
      <c r="G377" s="220">
        <v>30</v>
      </c>
      <c r="H377" s="237">
        <v>0</v>
      </c>
      <c r="I377" s="237">
        <v>0</v>
      </c>
      <c r="J377" s="237">
        <v>0</v>
      </c>
      <c r="K377" s="237">
        <v>0</v>
      </c>
      <c r="L377" s="237">
        <v>1</v>
      </c>
      <c r="M377" s="237">
        <v>8</v>
      </c>
      <c r="N377" s="237">
        <v>0</v>
      </c>
      <c r="O377" s="237">
        <v>0</v>
      </c>
      <c r="P377" s="269" t="s">
        <v>2499</v>
      </c>
      <c r="Q377" s="269" t="s">
        <v>10379</v>
      </c>
      <c r="R377" s="269" t="s">
        <v>2500</v>
      </c>
    </row>
    <row r="378" spans="1:18" ht="51" x14ac:dyDescent="0.2">
      <c r="A378" s="262">
        <f t="shared" si="5"/>
        <v>373</v>
      </c>
      <c r="B378" s="267" t="s">
        <v>2501</v>
      </c>
      <c r="C378" s="229" t="s">
        <v>10380</v>
      </c>
      <c r="D378" s="237" t="s">
        <v>2502</v>
      </c>
      <c r="E378" s="237" t="s">
        <v>2503</v>
      </c>
      <c r="F378" s="237" t="s">
        <v>9905</v>
      </c>
      <c r="G378" s="220">
        <v>30</v>
      </c>
      <c r="H378" s="237">
        <v>6</v>
      </c>
      <c r="I378" s="237">
        <v>0</v>
      </c>
      <c r="J378" s="237">
        <v>0</v>
      </c>
      <c r="K378" s="237">
        <v>0</v>
      </c>
      <c r="L378" s="237">
        <v>1</v>
      </c>
      <c r="M378" s="237">
        <v>8</v>
      </c>
      <c r="N378" s="237">
        <v>0</v>
      </c>
      <c r="O378" s="237">
        <v>0</v>
      </c>
      <c r="P378" s="237" t="s">
        <v>9931</v>
      </c>
      <c r="Q378" s="237" t="s">
        <v>10017</v>
      </c>
      <c r="R378" s="266" t="s">
        <v>2504</v>
      </c>
    </row>
    <row r="379" spans="1:18" ht="38.25" x14ac:dyDescent="0.2">
      <c r="A379" s="262">
        <f t="shared" si="5"/>
        <v>374</v>
      </c>
      <c r="B379" s="267" t="s">
        <v>2505</v>
      </c>
      <c r="C379" s="229" t="s">
        <v>10381</v>
      </c>
      <c r="D379" s="237" t="s">
        <v>2506</v>
      </c>
      <c r="E379" s="237" t="s">
        <v>2507</v>
      </c>
      <c r="F379" s="237" t="s">
        <v>928</v>
      </c>
      <c r="G379" s="220">
        <v>65</v>
      </c>
      <c r="H379" s="237">
        <v>2</v>
      </c>
      <c r="I379" s="237">
        <v>8</v>
      </c>
      <c r="J379" s="237">
        <v>0</v>
      </c>
      <c r="K379" s="237">
        <v>0</v>
      </c>
      <c r="L379" s="237">
        <v>1</v>
      </c>
      <c r="M379" s="237">
        <v>8</v>
      </c>
      <c r="N379" s="237">
        <v>0</v>
      </c>
      <c r="O379" s="237">
        <v>0</v>
      </c>
      <c r="P379" s="237" t="s">
        <v>2508</v>
      </c>
      <c r="Q379" s="237" t="s">
        <v>9924</v>
      </c>
      <c r="R379" s="266" t="s">
        <v>2509</v>
      </c>
    </row>
    <row r="380" spans="1:18" ht="25.5" x14ac:dyDescent="0.2">
      <c r="A380" s="262">
        <f t="shared" si="5"/>
        <v>375</v>
      </c>
      <c r="B380" s="267" t="s">
        <v>2510</v>
      </c>
      <c r="C380" s="229" t="s">
        <v>10382</v>
      </c>
      <c r="D380" s="237" t="s">
        <v>2511</v>
      </c>
      <c r="E380" s="237" t="s">
        <v>2512</v>
      </c>
      <c r="F380" s="237" t="s">
        <v>9905</v>
      </c>
      <c r="G380" s="220">
        <v>100</v>
      </c>
      <c r="H380" s="237">
        <v>1</v>
      </c>
      <c r="I380" s="237">
        <v>0.75</v>
      </c>
      <c r="J380" s="237">
        <v>0</v>
      </c>
      <c r="K380" s="237">
        <v>0</v>
      </c>
      <c r="L380" s="237">
        <v>0</v>
      </c>
      <c r="M380" s="237">
        <v>0</v>
      </c>
      <c r="N380" s="237">
        <v>0</v>
      </c>
      <c r="O380" s="237">
        <v>0</v>
      </c>
      <c r="P380" s="237" t="s">
        <v>9760</v>
      </c>
      <c r="Q380" s="237" t="s">
        <v>10083</v>
      </c>
      <c r="R380" s="266" t="s">
        <v>2513</v>
      </c>
    </row>
    <row r="381" spans="1:18" ht="38.25" x14ac:dyDescent="0.2">
      <c r="A381" s="262">
        <f t="shared" si="5"/>
        <v>376</v>
      </c>
      <c r="B381" s="267" t="s">
        <v>2514</v>
      </c>
      <c r="C381" s="229" t="s">
        <v>10383</v>
      </c>
      <c r="D381" s="237" t="s">
        <v>2515</v>
      </c>
      <c r="E381" s="237" t="s">
        <v>2516</v>
      </c>
      <c r="F381" s="237" t="s">
        <v>928</v>
      </c>
      <c r="G381" s="220">
        <v>65</v>
      </c>
      <c r="H381" s="237">
        <v>2</v>
      </c>
      <c r="I381" s="237">
        <v>8</v>
      </c>
      <c r="J381" s="237">
        <v>0</v>
      </c>
      <c r="K381" s="237">
        <v>0</v>
      </c>
      <c r="L381" s="237">
        <v>1</v>
      </c>
      <c r="M381" s="237">
        <v>8</v>
      </c>
      <c r="N381" s="237">
        <v>0</v>
      </c>
      <c r="O381" s="237">
        <v>0</v>
      </c>
      <c r="P381" s="237" t="s">
        <v>9931</v>
      </c>
      <c r="Q381" s="237" t="s">
        <v>10081</v>
      </c>
      <c r="R381" s="266" t="s">
        <v>2517</v>
      </c>
    </row>
    <row r="382" spans="1:18" ht="25.5" x14ac:dyDescent="0.2">
      <c r="A382" s="262">
        <f t="shared" si="5"/>
        <v>377</v>
      </c>
      <c r="B382" s="267" t="s">
        <v>2518</v>
      </c>
      <c r="C382" s="229" t="s">
        <v>10384</v>
      </c>
      <c r="D382" s="237" t="s">
        <v>2519</v>
      </c>
      <c r="E382" s="237" t="s">
        <v>2520</v>
      </c>
      <c r="F382" s="237" t="s">
        <v>928</v>
      </c>
      <c r="G382" s="220">
        <v>50</v>
      </c>
      <c r="H382" s="237">
        <v>0</v>
      </c>
      <c r="I382" s="237">
        <v>0</v>
      </c>
      <c r="J382" s="237">
        <v>0</v>
      </c>
      <c r="K382" s="237">
        <v>0</v>
      </c>
      <c r="L382" s="237">
        <v>1</v>
      </c>
      <c r="M382" s="237">
        <v>8</v>
      </c>
      <c r="N382" s="237">
        <v>0</v>
      </c>
      <c r="O382" s="237">
        <v>0</v>
      </c>
      <c r="P382" s="237" t="s">
        <v>2521</v>
      </c>
      <c r="Q382" s="237" t="s">
        <v>10056</v>
      </c>
      <c r="R382" s="266" t="s">
        <v>2522</v>
      </c>
    </row>
    <row r="383" spans="1:18" ht="25.5" x14ac:dyDescent="0.2">
      <c r="A383" s="262">
        <f t="shared" si="5"/>
        <v>378</v>
      </c>
      <c r="B383" s="267" t="s">
        <v>2523</v>
      </c>
      <c r="C383" s="229" t="s">
        <v>10385</v>
      </c>
      <c r="D383" s="237" t="s">
        <v>2524</v>
      </c>
      <c r="E383" s="237" t="s">
        <v>2525</v>
      </c>
      <c r="F383" s="237" t="s">
        <v>9905</v>
      </c>
      <c r="G383" s="220">
        <v>100</v>
      </c>
      <c r="H383" s="237">
        <v>2</v>
      </c>
      <c r="I383" s="237">
        <v>1.5</v>
      </c>
      <c r="J383" s="237">
        <v>0</v>
      </c>
      <c r="K383" s="237">
        <v>0</v>
      </c>
      <c r="L383" s="237">
        <v>0</v>
      </c>
      <c r="M383" s="237">
        <v>0</v>
      </c>
      <c r="N383" s="237">
        <v>0</v>
      </c>
      <c r="O383" s="237">
        <v>0</v>
      </c>
      <c r="P383" s="237" t="s">
        <v>2526</v>
      </c>
      <c r="Q383" s="237" t="s">
        <v>10083</v>
      </c>
      <c r="R383" s="266" t="s">
        <v>2527</v>
      </c>
    </row>
    <row r="384" spans="1:18" ht="25.5" x14ac:dyDescent="0.2">
      <c r="A384" s="262">
        <f t="shared" si="5"/>
        <v>379</v>
      </c>
      <c r="B384" s="267" t="s">
        <v>2528</v>
      </c>
      <c r="C384" s="229" t="s">
        <v>2529</v>
      </c>
      <c r="D384" s="237" t="s">
        <v>2530</v>
      </c>
      <c r="E384" s="237" t="s">
        <v>2531</v>
      </c>
      <c r="F384" s="237" t="s">
        <v>9905</v>
      </c>
      <c r="G384" s="220">
        <v>16</v>
      </c>
      <c r="H384" s="237">
        <v>3</v>
      </c>
      <c r="I384" s="237">
        <v>2.25</v>
      </c>
      <c r="J384" s="237">
        <v>0</v>
      </c>
      <c r="K384" s="237">
        <v>0</v>
      </c>
      <c r="L384" s="237">
        <v>0</v>
      </c>
      <c r="M384" s="237">
        <v>0</v>
      </c>
      <c r="N384" s="237">
        <v>0</v>
      </c>
      <c r="O384" s="237">
        <v>0</v>
      </c>
      <c r="P384" s="237" t="s">
        <v>9931</v>
      </c>
      <c r="Q384" s="237" t="s">
        <v>1055</v>
      </c>
      <c r="R384" s="266" t="s">
        <v>2532</v>
      </c>
    </row>
    <row r="385" spans="1:18" ht="25.5" x14ac:dyDescent="0.2">
      <c r="A385" s="262">
        <f t="shared" si="5"/>
        <v>380</v>
      </c>
      <c r="B385" s="267" t="s">
        <v>2533</v>
      </c>
      <c r="C385" s="229" t="s">
        <v>10386</v>
      </c>
      <c r="D385" s="237" t="s">
        <v>2534</v>
      </c>
      <c r="E385" s="237" t="s">
        <v>2535</v>
      </c>
      <c r="F385" s="237" t="s">
        <v>9905</v>
      </c>
      <c r="G385" s="220">
        <v>20</v>
      </c>
      <c r="H385" s="237">
        <v>4</v>
      </c>
      <c r="I385" s="237">
        <v>3</v>
      </c>
      <c r="J385" s="237">
        <v>0</v>
      </c>
      <c r="K385" s="237">
        <v>0</v>
      </c>
      <c r="L385" s="237">
        <v>0</v>
      </c>
      <c r="M385" s="237">
        <v>0</v>
      </c>
      <c r="N385" s="237">
        <v>0</v>
      </c>
      <c r="O385" s="237">
        <v>0</v>
      </c>
      <c r="P385" s="237" t="s">
        <v>9931</v>
      </c>
      <c r="Q385" s="237" t="s">
        <v>1055</v>
      </c>
      <c r="R385" s="266" t="s">
        <v>2536</v>
      </c>
    </row>
    <row r="386" spans="1:18" ht="63.75" x14ac:dyDescent="0.2">
      <c r="A386" s="262">
        <f t="shared" si="5"/>
        <v>381</v>
      </c>
      <c r="B386" s="267" t="s">
        <v>2537</v>
      </c>
      <c r="C386" s="229" t="s">
        <v>10387</v>
      </c>
      <c r="D386" s="237" t="s">
        <v>2538</v>
      </c>
      <c r="E386" s="237" t="s">
        <v>2539</v>
      </c>
      <c r="F386" s="237" t="s">
        <v>9905</v>
      </c>
      <c r="G386" s="220">
        <v>90</v>
      </c>
      <c r="H386" s="237">
        <v>8</v>
      </c>
      <c r="I386" s="237">
        <v>6</v>
      </c>
      <c r="J386" s="237">
        <v>0</v>
      </c>
      <c r="K386" s="237">
        <v>0</v>
      </c>
      <c r="L386" s="237">
        <v>2</v>
      </c>
      <c r="M386" s="237">
        <v>16</v>
      </c>
      <c r="N386" s="237">
        <v>0</v>
      </c>
      <c r="O386" s="237">
        <v>0</v>
      </c>
      <c r="P386" s="237" t="s">
        <v>9931</v>
      </c>
      <c r="Q386" s="237" t="s">
        <v>10388</v>
      </c>
      <c r="R386" s="266" t="s">
        <v>2540</v>
      </c>
    </row>
    <row r="387" spans="1:18" ht="51" x14ac:dyDescent="0.2">
      <c r="A387" s="262">
        <f t="shared" si="5"/>
        <v>382</v>
      </c>
      <c r="B387" s="267" t="s">
        <v>2541</v>
      </c>
      <c r="C387" s="229" t="s">
        <v>10389</v>
      </c>
      <c r="D387" s="237" t="s">
        <v>2542</v>
      </c>
      <c r="E387" s="237" t="s">
        <v>2543</v>
      </c>
      <c r="F387" s="237" t="s">
        <v>928</v>
      </c>
      <c r="G387" s="220">
        <v>55</v>
      </c>
      <c r="H387" s="237">
        <v>0</v>
      </c>
      <c r="I387" s="237">
        <v>0</v>
      </c>
      <c r="J387" s="237">
        <v>0</v>
      </c>
      <c r="K387" s="237">
        <v>0</v>
      </c>
      <c r="L387" s="237">
        <v>1</v>
      </c>
      <c r="M387" s="237">
        <v>8</v>
      </c>
      <c r="N387" s="237">
        <v>0</v>
      </c>
      <c r="O387" s="237">
        <v>0</v>
      </c>
      <c r="P387" s="237" t="s">
        <v>9931</v>
      </c>
      <c r="Q387" s="237" t="s">
        <v>10007</v>
      </c>
      <c r="R387" s="266" t="s">
        <v>2544</v>
      </c>
    </row>
    <row r="388" spans="1:18" ht="51" x14ac:dyDescent="0.2">
      <c r="A388" s="262">
        <f t="shared" si="5"/>
        <v>383</v>
      </c>
      <c r="B388" s="267" t="s">
        <v>2545</v>
      </c>
      <c r="C388" s="229" t="s">
        <v>10390</v>
      </c>
      <c r="D388" s="237" t="s">
        <v>2546</v>
      </c>
      <c r="E388" s="237" t="s">
        <v>2547</v>
      </c>
      <c r="F388" s="237" t="s">
        <v>9905</v>
      </c>
      <c r="G388" s="220">
        <v>55</v>
      </c>
      <c r="H388" s="237">
        <v>3</v>
      </c>
      <c r="I388" s="237">
        <v>2.25</v>
      </c>
      <c r="J388" s="237">
        <v>0</v>
      </c>
      <c r="K388" s="237">
        <v>0</v>
      </c>
      <c r="L388" s="237">
        <v>1</v>
      </c>
      <c r="M388" s="237">
        <v>8</v>
      </c>
      <c r="N388" s="237">
        <v>0</v>
      </c>
      <c r="O388" s="237">
        <v>0</v>
      </c>
      <c r="P388" s="237" t="s">
        <v>9931</v>
      </c>
      <c r="Q388" s="237" t="s">
        <v>10087</v>
      </c>
      <c r="R388" s="266" t="s">
        <v>2548</v>
      </c>
    </row>
    <row r="389" spans="1:18" ht="25.5" x14ac:dyDescent="0.2">
      <c r="A389" s="262">
        <f t="shared" si="5"/>
        <v>384</v>
      </c>
      <c r="B389" s="267" t="s">
        <v>2549</v>
      </c>
      <c r="C389" s="229" t="s">
        <v>10391</v>
      </c>
      <c r="D389" s="237" t="s">
        <v>2550</v>
      </c>
      <c r="E389" s="237" t="s">
        <v>2551</v>
      </c>
      <c r="F389" s="237" t="s">
        <v>928</v>
      </c>
      <c r="G389" s="220">
        <v>30</v>
      </c>
      <c r="H389" s="237">
        <v>4</v>
      </c>
      <c r="I389" s="237">
        <v>3</v>
      </c>
      <c r="J389" s="237">
        <v>0</v>
      </c>
      <c r="K389" s="237">
        <v>0</v>
      </c>
      <c r="L389" s="237">
        <v>0</v>
      </c>
      <c r="M389" s="237">
        <v>0</v>
      </c>
      <c r="N389" s="237">
        <v>0</v>
      </c>
      <c r="O389" s="237">
        <v>0</v>
      </c>
      <c r="P389" s="237" t="s">
        <v>2552</v>
      </c>
      <c r="Q389" s="237" t="s">
        <v>10392</v>
      </c>
      <c r="R389" s="266" t="s">
        <v>2553</v>
      </c>
    </row>
    <row r="390" spans="1:18" ht="89.25" x14ac:dyDescent="0.2">
      <c r="A390" s="262">
        <f t="shared" si="5"/>
        <v>385</v>
      </c>
      <c r="B390" s="267" t="s">
        <v>2554</v>
      </c>
      <c r="C390" s="229" t="s">
        <v>10393</v>
      </c>
      <c r="D390" s="237" t="s">
        <v>2555</v>
      </c>
      <c r="E390" s="237" t="s">
        <v>2556</v>
      </c>
      <c r="F390" s="237" t="s">
        <v>9905</v>
      </c>
      <c r="G390" s="220">
        <v>65</v>
      </c>
      <c r="H390" s="237">
        <v>3</v>
      </c>
      <c r="I390" s="237">
        <v>2.25</v>
      </c>
      <c r="J390" s="237">
        <v>0</v>
      </c>
      <c r="K390" s="237">
        <v>0</v>
      </c>
      <c r="L390" s="237">
        <v>1</v>
      </c>
      <c r="M390" s="237">
        <v>8</v>
      </c>
      <c r="N390" s="237">
        <v>0</v>
      </c>
      <c r="O390" s="237">
        <v>0</v>
      </c>
      <c r="P390" s="237" t="s">
        <v>9931</v>
      </c>
      <c r="Q390" s="237" t="s">
        <v>10081</v>
      </c>
      <c r="R390" s="266" t="s">
        <v>2557</v>
      </c>
    </row>
    <row r="391" spans="1:18" ht="25.5" x14ac:dyDescent="0.2">
      <c r="A391" s="262">
        <f t="shared" si="5"/>
        <v>386</v>
      </c>
      <c r="B391" s="267" t="s">
        <v>2558</v>
      </c>
      <c r="C391" s="229" t="s">
        <v>10394</v>
      </c>
      <c r="D391" s="237" t="s">
        <v>2559</v>
      </c>
      <c r="E391" s="237" t="s">
        <v>2560</v>
      </c>
      <c r="F391" s="237" t="s">
        <v>9905</v>
      </c>
      <c r="G391" s="220">
        <v>50</v>
      </c>
      <c r="H391" s="237">
        <v>1</v>
      </c>
      <c r="I391" s="237">
        <v>0.66</v>
      </c>
      <c r="J391" s="237">
        <v>0</v>
      </c>
      <c r="K391" s="237">
        <v>0</v>
      </c>
      <c r="L391" s="237">
        <v>1</v>
      </c>
      <c r="M391" s="237">
        <v>8</v>
      </c>
      <c r="N391" s="237">
        <v>0</v>
      </c>
      <c r="O391" s="237">
        <v>0</v>
      </c>
      <c r="P391" s="237" t="s">
        <v>2561</v>
      </c>
      <c r="Q391" s="237" t="s">
        <v>10092</v>
      </c>
      <c r="R391" s="266" t="s">
        <v>2562</v>
      </c>
    </row>
    <row r="392" spans="1:18" ht="25.5" x14ac:dyDescent="0.2">
      <c r="A392" s="262">
        <f t="shared" ref="A392:A455" si="6">A391+1</f>
        <v>387</v>
      </c>
      <c r="B392" s="267" t="s">
        <v>2563</v>
      </c>
      <c r="C392" s="229" t="s">
        <v>10395</v>
      </c>
      <c r="D392" s="237" t="s">
        <v>2564</v>
      </c>
      <c r="E392" s="237" t="s">
        <v>2565</v>
      </c>
      <c r="F392" s="237" t="s">
        <v>9905</v>
      </c>
      <c r="G392" s="220">
        <v>75</v>
      </c>
      <c r="H392" s="237">
        <v>3</v>
      </c>
      <c r="I392" s="237">
        <v>2.25</v>
      </c>
      <c r="J392" s="237">
        <v>0</v>
      </c>
      <c r="K392" s="237">
        <v>0</v>
      </c>
      <c r="L392" s="237">
        <v>1</v>
      </c>
      <c r="M392" s="237">
        <v>8</v>
      </c>
      <c r="N392" s="237">
        <v>0</v>
      </c>
      <c r="O392" s="237">
        <v>0</v>
      </c>
      <c r="P392" s="237" t="s">
        <v>2004</v>
      </c>
      <c r="Q392" s="237" t="s">
        <v>9929</v>
      </c>
      <c r="R392" s="266" t="s">
        <v>2566</v>
      </c>
    </row>
    <row r="393" spans="1:18" ht="38.25" x14ac:dyDescent="0.2">
      <c r="A393" s="262">
        <f t="shared" si="6"/>
        <v>388</v>
      </c>
      <c r="B393" s="267" t="s">
        <v>2567</v>
      </c>
      <c r="C393" s="229" t="s">
        <v>10396</v>
      </c>
      <c r="D393" s="237" t="s">
        <v>2568</v>
      </c>
      <c r="E393" s="237" t="s">
        <v>2569</v>
      </c>
      <c r="F393" s="237" t="s">
        <v>9905</v>
      </c>
      <c r="G393" s="220">
        <v>50</v>
      </c>
      <c r="H393" s="237">
        <v>8</v>
      </c>
      <c r="I393" s="237">
        <v>6</v>
      </c>
      <c r="J393" s="237">
        <v>0</v>
      </c>
      <c r="K393" s="237">
        <v>0</v>
      </c>
      <c r="L393" s="237">
        <v>0</v>
      </c>
      <c r="M393" s="237">
        <v>0</v>
      </c>
      <c r="N393" s="237">
        <v>0</v>
      </c>
      <c r="O393" s="237">
        <v>0</v>
      </c>
      <c r="P393" s="237" t="s">
        <v>2570</v>
      </c>
      <c r="Q393" s="237" t="s">
        <v>10397</v>
      </c>
      <c r="R393" s="266" t="s">
        <v>2571</v>
      </c>
    </row>
    <row r="394" spans="1:18" ht="63.75" x14ac:dyDescent="0.2">
      <c r="A394" s="262">
        <f t="shared" si="6"/>
        <v>389</v>
      </c>
      <c r="B394" s="267" t="s">
        <v>2572</v>
      </c>
      <c r="C394" s="229" t="s">
        <v>10398</v>
      </c>
      <c r="D394" s="237">
        <v>51.704610000000002</v>
      </c>
      <c r="E394" s="237">
        <v>39.173659999999998</v>
      </c>
      <c r="F394" s="237" t="s">
        <v>928</v>
      </c>
      <c r="G394" s="220">
        <v>30</v>
      </c>
      <c r="H394" s="237">
        <v>5</v>
      </c>
      <c r="I394" s="237">
        <v>3.75</v>
      </c>
      <c r="J394" s="237">
        <v>0</v>
      </c>
      <c r="K394" s="237">
        <v>0</v>
      </c>
      <c r="L394" s="237">
        <v>0</v>
      </c>
      <c r="M394" s="237">
        <v>0</v>
      </c>
      <c r="N394" s="237">
        <v>0</v>
      </c>
      <c r="O394" s="237">
        <v>0</v>
      </c>
      <c r="P394" s="237" t="s">
        <v>2573</v>
      </c>
      <c r="Q394" s="237" t="s">
        <v>9960</v>
      </c>
      <c r="R394" s="266" t="s">
        <v>2574</v>
      </c>
    </row>
    <row r="395" spans="1:18" ht="63.75" x14ac:dyDescent="0.2">
      <c r="A395" s="262">
        <f t="shared" si="6"/>
        <v>390</v>
      </c>
      <c r="B395" s="267" t="s">
        <v>2575</v>
      </c>
      <c r="C395" s="229" t="s">
        <v>10399</v>
      </c>
      <c r="D395" s="237">
        <v>51.705939999999998</v>
      </c>
      <c r="E395" s="237">
        <v>39.172249999999998</v>
      </c>
      <c r="F395" s="237" t="s">
        <v>9905</v>
      </c>
      <c r="G395" s="220">
        <v>35</v>
      </c>
      <c r="H395" s="237">
        <v>5</v>
      </c>
      <c r="I395" s="237">
        <v>3.75</v>
      </c>
      <c r="J395" s="237">
        <v>0</v>
      </c>
      <c r="K395" s="237">
        <v>0</v>
      </c>
      <c r="L395" s="237">
        <v>0</v>
      </c>
      <c r="M395" s="237">
        <v>0</v>
      </c>
      <c r="N395" s="237">
        <v>0</v>
      </c>
      <c r="O395" s="237">
        <v>0</v>
      </c>
      <c r="P395" s="237" t="s">
        <v>2576</v>
      </c>
      <c r="Q395" s="237" t="s">
        <v>10087</v>
      </c>
      <c r="R395" s="266" t="s">
        <v>2577</v>
      </c>
    </row>
    <row r="396" spans="1:18" ht="63.75" x14ac:dyDescent="0.2">
      <c r="A396" s="262">
        <f t="shared" si="6"/>
        <v>391</v>
      </c>
      <c r="B396" s="267" t="s">
        <v>2578</v>
      </c>
      <c r="C396" s="229" t="s">
        <v>10400</v>
      </c>
      <c r="D396" s="237">
        <v>51.705480000000001</v>
      </c>
      <c r="E396" s="237">
        <v>39.170459999999999</v>
      </c>
      <c r="F396" s="237" t="s">
        <v>9905</v>
      </c>
      <c r="G396" s="220">
        <v>85</v>
      </c>
      <c r="H396" s="237">
        <v>3</v>
      </c>
      <c r="I396" s="237">
        <v>2.25</v>
      </c>
      <c r="J396" s="237">
        <v>0</v>
      </c>
      <c r="K396" s="237">
        <v>0</v>
      </c>
      <c r="L396" s="237">
        <v>1</v>
      </c>
      <c r="M396" s="237">
        <v>8</v>
      </c>
      <c r="N396" s="237">
        <v>0</v>
      </c>
      <c r="O396" s="237">
        <v>0</v>
      </c>
      <c r="P396" s="237" t="s">
        <v>9931</v>
      </c>
      <c r="Q396" s="237" t="s">
        <v>2579</v>
      </c>
      <c r="R396" s="266" t="s">
        <v>2580</v>
      </c>
    </row>
    <row r="397" spans="1:18" ht="76.5" x14ac:dyDescent="0.2">
      <c r="A397" s="262">
        <f t="shared" si="6"/>
        <v>392</v>
      </c>
      <c r="B397" s="267" t="s">
        <v>2581</v>
      </c>
      <c r="C397" s="229" t="s">
        <v>10401</v>
      </c>
      <c r="D397" s="237">
        <v>51.707050000000002</v>
      </c>
      <c r="E397" s="237">
        <v>39.177460000000004</v>
      </c>
      <c r="F397" s="237" t="s">
        <v>9905</v>
      </c>
      <c r="G397" s="220">
        <v>35</v>
      </c>
      <c r="H397" s="237">
        <v>5</v>
      </c>
      <c r="I397" s="237">
        <v>3.75</v>
      </c>
      <c r="J397" s="237">
        <v>0</v>
      </c>
      <c r="K397" s="237">
        <v>0</v>
      </c>
      <c r="L397" s="237">
        <v>0</v>
      </c>
      <c r="M397" s="237">
        <v>0</v>
      </c>
      <c r="N397" s="237">
        <v>0</v>
      </c>
      <c r="O397" s="237">
        <v>0</v>
      </c>
      <c r="P397" s="237" t="s">
        <v>9931</v>
      </c>
      <c r="Q397" s="237" t="s">
        <v>9973</v>
      </c>
      <c r="R397" s="266" t="s">
        <v>2582</v>
      </c>
    </row>
    <row r="398" spans="1:18" ht="63.75" x14ac:dyDescent="0.2">
      <c r="A398" s="262">
        <f t="shared" si="6"/>
        <v>393</v>
      </c>
      <c r="B398" s="267" t="s">
        <v>2583</v>
      </c>
      <c r="C398" s="229" t="s">
        <v>10402</v>
      </c>
      <c r="D398" s="237">
        <v>51.70646</v>
      </c>
      <c r="E398" s="237">
        <v>39.177239999999998</v>
      </c>
      <c r="F398" s="237" t="s">
        <v>928</v>
      </c>
      <c r="G398" s="220">
        <v>55</v>
      </c>
      <c r="H398" s="237">
        <v>9</v>
      </c>
      <c r="I398" s="237">
        <v>6.75</v>
      </c>
      <c r="J398" s="237">
        <v>0</v>
      </c>
      <c r="K398" s="237">
        <v>0</v>
      </c>
      <c r="L398" s="237">
        <v>1</v>
      </c>
      <c r="M398" s="237">
        <v>8</v>
      </c>
      <c r="N398" s="237">
        <v>0</v>
      </c>
      <c r="O398" s="237">
        <v>0</v>
      </c>
      <c r="P398" s="237" t="s">
        <v>9931</v>
      </c>
      <c r="Q398" s="237" t="s">
        <v>9960</v>
      </c>
      <c r="R398" s="266" t="s">
        <v>2584</v>
      </c>
    </row>
    <row r="399" spans="1:18" ht="25.5" x14ac:dyDescent="0.2">
      <c r="A399" s="262">
        <f t="shared" si="6"/>
        <v>394</v>
      </c>
      <c r="B399" s="267" t="s">
        <v>2585</v>
      </c>
      <c r="C399" s="229" t="s">
        <v>10403</v>
      </c>
      <c r="D399" s="237" t="s">
        <v>2586</v>
      </c>
      <c r="E399" s="237" t="s">
        <v>2587</v>
      </c>
      <c r="F399" s="237" t="s">
        <v>9905</v>
      </c>
      <c r="G399" s="220">
        <v>31</v>
      </c>
      <c r="H399" s="237">
        <v>3</v>
      </c>
      <c r="I399" s="237">
        <v>2.25</v>
      </c>
      <c r="J399" s="237">
        <v>0</v>
      </c>
      <c r="K399" s="237">
        <v>0</v>
      </c>
      <c r="L399" s="237">
        <v>1</v>
      </c>
      <c r="M399" s="237">
        <v>8</v>
      </c>
      <c r="N399" s="237">
        <v>0</v>
      </c>
      <c r="O399" s="237">
        <v>0</v>
      </c>
      <c r="P399" s="237" t="s">
        <v>2588</v>
      </c>
      <c r="Q399" s="237" t="s">
        <v>9960</v>
      </c>
      <c r="R399" s="266" t="s">
        <v>2589</v>
      </c>
    </row>
    <row r="400" spans="1:18" ht="89.25" x14ac:dyDescent="0.2">
      <c r="A400" s="262">
        <f t="shared" si="6"/>
        <v>395</v>
      </c>
      <c r="B400" s="267" t="s">
        <v>2590</v>
      </c>
      <c r="C400" s="229" t="s">
        <v>10404</v>
      </c>
      <c r="D400" s="237" t="s">
        <v>2591</v>
      </c>
      <c r="E400" s="237" t="s">
        <v>2592</v>
      </c>
      <c r="F400" s="237" t="s">
        <v>9905</v>
      </c>
      <c r="G400" s="220">
        <v>90</v>
      </c>
      <c r="H400" s="237">
        <v>0</v>
      </c>
      <c r="I400" s="237">
        <v>0</v>
      </c>
      <c r="J400" s="237">
        <v>0</v>
      </c>
      <c r="K400" s="237">
        <v>0</v>
      </c>
      <c r="L400" s="237">
        <v>2</v>
      </c>
      <c r="M400" s="237">
        <v>16</v>
      </c>
      <c r="N400" s="237">
        <v>0</v>
      </c>
      <c r="O400" s="237">
        <v>0</v>
      </c>
      <c r="P400" s="237" t="s">
        <v>2593</v>
      </c>
      <c r="Q400" s="237" t="s">
        <v>9960</v>
      </c>
      <c r="R400" s="266" t="s">
        <v>10923</v>
      </c>
    </row>
    <row r="401" spans="1:18" ht="63.75" x14ac:dyDescent="0.2">
      <c r="A401" s="262">
        <f t="shared" si="6"/>
        <v>396</v>
      </c>
      <c r="B401" s="267" t="s">
        <v>2594</v>
      </c>
      <c r="C401" s="229" t="s">
        <v>10405</v>
      </c>
      <c r="D401" s="237" t="s">
        <v>2595</v>
      </c>
      <c r="E401" s="237" t="s">
        <v>2596</v>
      </c>
      <c r="F401" s="237" t="s">
        <v>9905</v>
      </c>
      <c r="G401" s="220">
        <v>20</v>
      </c>
      <c r="H401" s="237">
        <v>3</v>
      </c>
      <c r="I401" s="237">
        <v>2.25</v>
      </c>
      <c r="J401" s="237">
        <v>0</v>
      </c>
      <c r="K401" s="237">
        <v>0</v>
      </c>
      <c r="L401" s="237">
        <v>0</v>
      </c>
      <c r="M401" s="237">
        <v>0</v>
      </c>
      <c r="N401" s="237">
        <v>0</v>
      </c>
      <c r="O401" s="237">
        <v>0</v>
      </c>
      <c r="P401" s="237" t="s">
        <v>9931</v>
      </c>
      <c r="Q401" s="237" t="s">
        <v>10162</v>
      </c>
      <c r="R401" s="266" t="s">
        <v>2597</v>
      </c>
    </row>
    <row r="402" spans="1:18" ht="25.5" x14ac:dyDescent="0.2">
      <c r="A402" s="262">
        <f t="shared" si="6"/>
        <v>397</v>
      </c>
      <c r="B402" s="267" t="s">
        <v>2598</v>
      </c>
      <c r="C402" s="229" t="s">
        <v>10406</v>
      </c>
      <c r="D402" s="237" t="s">
        <v>2599</v>
      </c>
      <c r="E402" s="237" t="s">
        <v>2600</v>
      </c>
      <c r="F402" s="237" t="s">
        <v>9905</v>
      </c>
      <c r="G402" s="220">
        <v>60</v>
      </c>
      <c r="H402" s="237">
        <v>1</v>
      </c>
      <c r="I402" s="237">
        <v>4</v>
      </c>
      <c r="J402" s="237">
        <v>0</v>
      </c>
      <c r="K402" s="237">
        <v>0</v>
      </c>
      <c r="L402" s="237">
        <v>1</v>
      </c>
      <c r="M402" s="237">
        <v>8</v>
      </c>
      <c r="N402" s="237">
        <v>0</v>
      </c>
      <c r="O402" s="237">
        <v>0</v>
      </c>
      <c r="P402" s="237" t="s">
        <v>2601</v>
      </c>
      <c r="Q402" s="237" t="s">
        <v>10407</v>
      </c>
      <c r="R402" s="266" t="s">
        <v>2602</v>
      </c>
    </row>
    <row r="403" spans="1:18" ht="63.75" x14ac:dyDescent="0.2">
      <c r="A403" s="262">
        <f t="shared" si="6"/>
        <v>398</v>
      </c>
      <c r="B403" s="267" t="s">
        <v>2603</v>
      </c>
      <c r="C403" s="229" t="s">
        <v>10408</v>
      </c>
      <c r="D403" s="237" t="s">
        <v>2604</v>
      </c>
      <c r="E403" s="237" t="s">
        <v>2605</v>
      </c>
      <c r="F403" s="237" t="s">
        <v>9905</v>
      </c>
      <c r="G403" s="220">
        <v>65</v>
      </c>
      <c r="H403" s="237">
        <v>0</v>
      </c>
      <c r="I403" s="237">
        <v>0</v>
      </c>
      <c r="J403" s="237">
        <v>0</v>
      </c>
      <c r="K403" s="237">
        <v>0</v>
      </c>
      <c r="L403" s="237">
        <v>1</v>
      </c>
      <c r="M403" s="237">
        <v>8</v>
      </c>
      <c r="N403" s="237">
        <v>0</v>
      </c>
      <c r="O403" s="237">
        <v>0</v>
      </c>
      <c r="P403" s="237" t="s">
        <v>2606</v>
      </c>
      <c r="Q403" s="237" t="s">
        <v>10409</v>
      </c>
      <c r="R403" s="266" t="s">
        <v>2607</v>
      </c>
    </row>
    <row r="404" spans="1:18" ht="25.5" x14ac:dyDescent="0.2">
      <c r="A404" s="262">
        <f t="shared" si="6"/>
        <v>399</v>
      </c>
      <c r="B404" s="267" t="s">
        <v>2608</v>
      </c>
      <c r="C404" s="229" t="s">
        <v>10410</v>
      </c>
      <c r="D404" s="237">
        <v>51.703809999999997</v>
      </c>
      <c r="E404" s="237">
        <v>39.17051</v>
      </c>
      <c r="F404" s="237" t="s">
        <v>928</v>
      </c>
      <c r="G404" s="220">
        <v>30</v>
      </c>
      <c r="H404" s="237">
        <v>3</v>
      </c>
      <c r="I404" s="237">
        <v>2.25</v>
      </c>
      <c r="J404" s="237">
        <v>0</v>
      </c>
      <c r="K404" s="237">
        <v>0</v>
      </c>
      <c r="L404" s="237">
        <v>1</v>
      </c>
      <c r="M404" s="237">
        <v>8</v>
      </c>
      <c r="N404" s="237">
        <v>0</v>
      </c>
      <c r="O404" s="237">
        <v>0</v>
      </c>
      <c r="P404" s="237" t="s">
        <v>2609</v>
      </c>
      <c r="Q404" s="237" t="s">
        <v>10083</v>
      </c>
      <c r="R404" s="266" t="s">
        <v>2610</v>
      </c>
    </row>
    <row r="405" spans="1:18" ht="51" x14ac:dyDescent="0.2">
      <c r="A405" s="262">
        <f t="shared" si="6"/>
        <v>400</v>
      </c>
      <c r="B405" s="267" t="s">
        <v>2611</v>
      </c>
      <c r="C405" s="229" t="s">
        <v>10411</v>
      </c>
      <c r="D405" s="237">
        <v>51.704329999999999</v>
      </c>
      <c r="E405" s="237">
        <v>39.16818</v>
      </c>
      <c r="F405" s="237" t="s">
        <v>928</v>
      </c>
      <c r="G405" s="220">
        <v>55</v>
      </c>
      <c r="H405" s="237">
        <v>3</v>
      </c>
      <c r="I405" s="237">
        <v>2.25</v>
      </c>
      <c r="J405" s="237">
        <v>0</v>
      </c>
      <c r="K405" s="237">
        <v>0</v>
      </c>
      <c r="L405" s="237">
        <v>1</v>
      </c>
      <c r="M405" s="237">
        <v>8</v>
      </c>
      <c r="N405" s="237">
        <v>0</v>
      </c>
      <c r="O405" s="237">
        <v>0</v>
      </c>
      <c r="P405" s="237" t="s">
        <v>2612</v>
      </c>
      <c r="Q405" s="237" t="s">
        <v>9960</v>
      </c>
      <c r="R405" s="266" t="s">
        <v>2613</v>
      </c>
    </row>
    <row r="406" spans="1:18" ht="25.5" x14ac:dyDescent="0.2">
      <c r="A406" s="262">
        <f t="shared" si="6"/>
        <v>401</v>
      </c>
      <c r="B406" s="267" t="s">
        <v>2614</v>
      </c>
      <c r="C406" s="229" t="s">
        <v>10412</v>
      </c>
      <c r="D406" s="237">
        <v>51.705640000000002</v>
      </c>
      <c r="E406" s="237">
        <v>39.169879999999999</v>
      </c>
      <c r="F406" s="237" t="s">
        <v>9905</v>
      </c>
      <c r="G406" s="220">
        <v>60</v>
      </c>
      <c r="H406" s="237">
        <v>1</v>
      </c>
      <c r="I406" s="237">
        <v>4</v>
      </c>
      <c r="J406" s="237">
        <v>0</v>
      </c>
      <c r="K406" s="237">
        <v>0</v>
      </c>
      <c r="L406" s="237">
        <v>1</v>
      </c>
      <c r="M406" s="237">
        <v>8</v>
      </c>
      <c r="N406" s="237">
        <v>0</v>
      </c>
      <c r="O406" s="237">
        <v>0</v>
      </c>
      <c r="P406" s="237" t="s">
        <v>2615</v>
      </c>
      <c r="Q406" s="237" t="s">
        <v>9924</v>
      </c>
      <c r="R406" s="266" t="s">
        <v>2616</v>
      </c>
    </row>
    <row r="407" spans="1:18" ht="140.25" x14ac:dyDescent="0.2">
      <c r="A407" s="262">
        <f t="shared" si="6"/>
        <v>402</v>
      </c>
      <c r="B407" s="267" t="s">
        <v>2617</v>
      </c>
      <c r="C407" s="229" t="s">
        <v>10413</v>
      </c>
      <c r="D407" s="237">
        <v>51.705640000000002</v>
      </c>
      <c r="E407" s="237">
        <v>39.169879999999999</v>
      </c>
      <c r="F407" s="237" t="s">
        <v>9905</v>
      </c>
      <c r="G407" s="220">
        <v>65</v>
      </c>
      <c r="H407" s="237">
        <v>3</v>
      </c>
      <c r="I407" s="237">
        <v>12</v>
      </c>
      <c r="J407" s="237">
        <v>0</v>
      </c>
      <c r="K407" s="237">
        <v>0</v>
      </c>
      <c r="L407" s="237">
        <v>1</v>
      </c>
      <c r="M407" s="237">
        <v>8</v>
      </c>
      <c r="N407" s="237">
        <v>0</v>
      </c>
      <c r="O407" s="237">
        <v>0</v>
      </c>
      <c r="P407" s="237" t="s">
        <v>2618</v>
      </c>
      <c r="Q407" s="237" t="s">
        <v>9926</v>
      </c>
      <c r="R407" s="266" t="s">
        <v>2619</v>
      </c>
    </row>
    <row r="408" spans="1:18" ht="89.25" x14ac:dyDescent="0.2">
      <c r="A408" s="262">
        <f t="shared" si="6"/>
        <v>403</v>
      </c>
      <c r="B408" s="267" t="s">
        <v>2620</v>
      </c>
      <c r="C408" s="229" t="s">
        <v>10414</v>
      </c>
      <c r="D408" s="237" t="s">
        <v>2621</v>
      </c>
      <c r="E408" s="237" t="s">
        <v>2622</v>
      </c>
      <c r="F408" s="237" t="s">
        <v>9905</v>
      </c>
      <c r="G408" s="220">
        <v>55</v>
      </c>
      <c r="H408" s="237">
        <v>0</v>
      </c>
      <c r="I408" s="237">
        <v>0</v>
      </c>
      <c r="J408" s="237">
        <v>0</v>
      </c>
      <c r="K408" s="237">
        <v>0</v>
      </c>
      <c r="L408" s="237">
        <v>1</v>
      </c>
      <c r="M408" s="237">
        <v>8</v>
      </c>
      <c r="N408" s="237">
        <v>0</v>
      </c>
      <c r="O408" s="237">
        <v>0</v>
      </c>
      <c r="P408" s="237" t="s">
        <v>2623</v>
      </c>
      <c r="Q408" s="237" t="s">
        <v>10101</v>
      </c>
      <c r="R408" s="266" t="s">
        <v>2624</v>
      </c>
    </row>
    <row r="409" spans="1:18" ht="51" x14ac:dyDescent="0.2">
      <c r="A409" s="262">
        <f t="shared" si="6"/>
        <v>404</v>
      </c>
      <c r="B409" s="267" t="s">
        <v>2625</v>
      </c>
      <c r="C409" s="229" t="s">
        <v>10415</v>
      </c>
      <c r="D409" s="237">
        <v>51.70478</v>
      </c>
      <c r="E409" s="237">
        <v>39.160780000000003</v>
      </c>
      <c r="F409" s="237" t="s">
        <v>9905</v>
      </c>
      <c r="G409" s="220">
        <v>65</v>
      </c>
      <c r="H409" s="237">
        <v>0</v>
      </c>
      <c r="I409" s="237">
        <v>0</v>
      </c>
      <c r="J409" s="237">
        <v>0</v>
      </c>
      <c r="K409" s="237">
        <v>0</v>
      </c>
      <c r="L409" s="237">
        <v>1</v>
      </c>
      <c r="M409" s="237">
        <v>8</v>
      </c>
      <c r="N409" s="237">
        <v>0</v>
      </c>
      <c r="O409" s="237">
        <v>0</v>
      </c>
      <c r="P409" s="237" t="s">
        <v>9931</v>
      </c>
      <c r="Q409" s="237" t="s">
        <v>10416</v>
      </c>
      <c r="R409" s="266" t="s">
        <v>2626</v>
      </c>
    </row>
    <row r="410" spans="1:18" ht="38.25" x14ac:dyDescent="0.2">
      <c r="A410" s="262">
        <f t="shared" si="6"/>
        <v>405</v>
      </c>
      <c r="B410" s="267" t="s">
        <v>2627</v>
      </c>
      <c r="C410" s="229" t="s">
        <v>10417</v>
      </c>
      <c r="D410" s="237" t="s">
        <v>329</v>
      </c>
      <c r="E410" s="237" t="s">
        <v>2628</v>
      </c>
      <c r="F410" s="237" t="s">
        <v>928</v>
      </c>
      <c r="G410" s="220">
        <v>55</v>
      </c>
      <c r="H410" s="237">
        <v>3</v>
      </c>
      <c r="I410" s="237">
        <v>2.25</v>
      </c>
      <c r="J410" s="237">
        <v>0</v>
      </c>
      <c r="K410" s="237">
        <v>0</v>
      </c>
      <c r="L410" s="237">
        <v>1</v>
      </c>
      <c r="M410" s="237">
        <v>8</v>
      </c>
      <c r="N410" s="237">
        <v>0</v>
      </c>
      <c r="O410" s="237">
        <v>0</v>
      </c>
      <c r="P410" s="237" t="s">
        <v>9931</v>
      </c>
      <c r="Q410" s="237" t="s">
        <v>9960</v>
      </c>
      <c r="R410" s="266" t="s">
        <v>2629</v>
      </c>
    </row>
    <row r="411" spans="1:18" ht="127.5" x14ac:dyDescent="0.2">
      <c r="A411" s="262">
        <f t="shared" si="6"/>
        <v>406</v>
      </c>
      <c r="B411" s="267" t="s">
        <v>2630</v>
      </c>
      <c r="C411" s="229" t="s">
        <v>10418</v>
      </c>
      <c r="D411" s="237" t="s">
        <v>2631</v>
      </c>
      <c r="E411" s="237" t="s">
        <v>2632</v>
      </c>
      <c r="F411" s="237" t="s">
        <v>9905</v>
      </c>
      <c r="G411" s="220">
        <v>50</v>
      </c>
      <c r="H411" s="237">
        <v>5</v>
      </c>
      <c r="I411" s="237">
        <v>3.75</v>
      </c>
      <c r="J411" s="237">
        <v>0</v>
      </c>
      <c r="K411" s="237">
        <v>0</v>
      </c>
      <c r="L411" s="237">
        <v>0</v>
      </c>
      <c r="M411" s="237">
        <v>0</v>
      </c>
      <c r="N411" s="237">
        <v>0</v>
      </c>
      <c r="O411" s="237">
        <v>0</v>
      </c>
      <c r="P411" s="237" t="s">
        <v>9931</v>
      </c>
      <c r="Q411" s="237" t="s">
        <v>10419</v>
      </c>
      <c r="R411" s="266" t="s">
        <v>2633</v>
      </c>
    </row>
    <row r="412" spans="1:18" ht="102" x14ac:dyDescent="0.2">
      <c r="A412" s="262">
        <f t="shared" si="6"/>
        <v>407</v>
      </c>
      <c r="B412" s="267" t="s">
        <v>2634</v>
      </c>
      <c r="C412" s="229" t="s">
        <v>10420</v>
      </c>
      <c r="D412" s="237" t="s">
        <v>2635</v>
      </c>
      <c r="E412" s="237" t="s">
        <v>2636</v>
      </c>
      <c r="F412" s="237" t="s">
        <v>9905</v>
      </c>
      <c r="G412" s="220">
        <v>40</v>
      </c>
      <c r="H412" s="237">
        <v>6</v>
      </c>
      <c r="I412" s="237">
        <v>4.5</v>
      </c>
      <c r="J412" s="237">
        <v>0</v>
      </c>
      <c r="K412" s="237">
        <v>0</v>
      </c>
      <c r="L412" s="237">
        <v>0</v>
      </c>
      <c r="M412" s="237">
        <v>0</v>
      </c>
      <c r="N412" s="237">
        <v>0</v>
      </c>
      <c r="O412" s="237">
        <v>0</v>
      </c>
      <c r="P412" s="237" t="s">
        <v>2637</v>
      </c>
      <c r="Q412" s="237" t="s">
        <v>9935</v>
      </c>
      <c r="R412" s="266" t="s">
        <v>2638</v>
      </c>
    </row>
    <row r="413" spans="1:18" ht="38.25" x14ac:dyDescent="0.2">
      <c r="A413" s="262">
        <f t="shared" si="6"/>
        <v>408</v>
      </c>
      <c r="B413" s="267" t="s">
        <v>2639</v>
      </c>
      <c r="C413" s="229" t="s">
        <v>10421</v>
      </c>
      <c r="D413" s="237" t="s">
        <v>2640</v>
      </c>
      <c r="E413" s="237" t="s">
        <v>2641</v>
      </c>
      <c r="F413" s="237" t="s">
        <v>9905</v>
      </c>
      <c r="G413" s="220">
        <v>30</v>
      </c>
      <c r="H413" s="237">
        <v>1</v>
      </c>
      <c r="I413" s="237">
        <v>4</v>
      </c>
      <c r="J413" s="237">
        <v>0</v>
      </c>
      <c r="K413" s="237">
        <v>0</v>
      </c>
      <c r="L413" s="237">
        <v>1</v>
      </c>
      <c r="M413" s="237">
        <v>8</v>
      </c>
      <c r="N413" s="237">
        <v>0</v>
      </c>
      <c r="O413" s="237">
        <v>0</v>
      </c>
      <c r="P413" s="237" t="s">
        <v>2642</v>
      </c>
      <c r="Q413" s="237" t="s">
        <v>10092</v>
      </c>
      <c r="R413" s="266" t="s">
        <v>2643</v>
      </c>
    </row>
    <row r="414" spans="1:18" ht="25.5" x14ac:dyDescent="0.2">
      <c r="A414" s="262">
        <f t="shared" si="6"/>
        <v>409</v>
      </c>
      <c r="B414" s="267" t="s">
        <v>2644</v>
      </c>
      <c r="C414" s="229" t="s">
        <v>10422</v>
      </c>
      <c r="D414" s="237" t="s">
        <v>2645</v>
      </c>
      <c r="E414" s="237" t="s">
        <v>2646</v>
      </c>
      <c r="F414" s="237" t="s">
        <v>9905</v>
      </c>
      <c r="G414" s="220">
        <v>30</v>
      </c>
      <c r="H414" s="237">
        <v>4</v>
      </c>
      <c r="I414" s="237">
        <v>3</v>
      </c>
      <c r="J414" s="237">
        <v>0</v>
      </c>
      <c r="K414" s="237">
        <v>0</v>
      </c>
      <c r="L414" s="237">
        <v>0</v>
      </c>
      <c r="M414" s="237">
        <v>0</v>
      </c>
      <c r="N414" s="237">
        <v>0</v>
      </c>
      <c r="O414" s="237">
        <v>0</v>
      </c>
      <c r="P414" s="237" t="s">
        <v>2647</v>
      </c>
      <c r="Q414" s="237" t="s">
        <v>9926</v>
      </c>
      <c r="R414" s="266" t="s">
        <v>2648</v>
      </c>
    </row>
    <row r="415" spans="1:18" ht="12.75" x14ac:dyDescent="0.2">
      <c r="A415" s="262">
        <f t="shared" si="6"/>
        <v>410</v>
      </c>
      <c r="B415" s="267" t="s">
        <v>2649</v>
      </c>
      <c r="C415" s="229" t="s">
        <v>10423</v>
      </c>
      <c r="D415" s="237">
        <v>51.703279999999999</v>
      </c>
      <c r="E415" s="237">
        <v>39.156129999999997</v>
      </c>
      <c r="F415" s="237" t="s">
        <v>928</v>
      </c>
      <c r="G415" s="220">
        <v>65</v>
      </c>
      <c r="H415" s="237">
        <v>3</v>
      </c>
      <c r="I415" s="237">
        <v>2.25</v>
      </c>
      <c r="J415" s="237">
        <v>0</v>
      </c>
      <c r="K415" s="237">
        <v>0</v>
      </c>
      <c r="L415" s="237">
        <v>1</v>
      </c>
      <c r="M415" s="237">
        <v>8</v>
      </c>
      <c r="N415" s="237">
        <v>0</v>
      </c>
      <c r="O415" s="237">
        <v>0</v>
      </c>
      <c r="P415" s="237" t="s">
        <v>2650</v>
      </c>
      <c r="Q415" s="237" t="s">
        <v>9929</v>
      </c>
      <c r="R415" s="266" t="s">
        <v>2651</v>
      </c>
    </row>
    <row r="416" spans="1:18" ht="25.5" x14ac:dyDescent="0.2">
      <c r="A416" s="262">
        <f t="shared" si="6"/>
        <v>411</v>
      </c>
      <c r="B416" s="267" t="s">
        <v>2652</v>
      </c>
      <c r="C416" s="229" t="s">
        <v>10424</v>
      </c>
      <c r="D416" s="237">
        <v>51.704630000000002</v>
      </c>
      <c r="E416" s="237">
        <v>39.152470000000001</v>
      </c>
      <c r="F416" s="237" t="s">
        <v>9905</v>
      </c>
      <c r="G416" s="220">
        <v>50</v>
      </c>
      <c r="H416" s="237">
        <v>3</v>
      </c>
      <c r="I416" s="237">
        <v>2.25</v>
      </c>
      <c r="J416" s="237">
        <v>0</v>
      </c>
      <c r="K416" s="237">
        <v>0</v>
      </c>
      <c r="L416" s="237">
        <v>1</v>
      </c>
      <c r="M416" s="237">
        <v>8</v>
      </c>
      <c r="N416" s="237">
        <v>0</v>
      </c>
      <c r="O416" s="237">
        <v>0</v>
      </c>
      <c r="P416" s="237" t="s">
        <v>9931</v>
      </c>
      <c r="Q416" s="237" t="s">
        <v>10092</v>
      </c>
      <c r="R416" s="266" t="s">
        <v>2653</v>
      </c>
    </row>
    <row r="417" spans="1:18" ht="76.5" x14ac:dyDescent="0.2">
      <c r="A417" s="262">
        <f t="shared" si="6"/>
        <v>412</v>
      </c>
      <c r="B417" s="267" t="s">
        <v>2654</v>
      </c>
      <c r="C417" s="229" t="s">
        <v>10425</v>
      </c>
      <c r="D417" s="237" t="s">
        <v>2655</v>
      </c>
      <c r="E417" s="237" t="s">
        <v>2656</v>
      </c>
      <c r="F417" s="237" t="s">
        <v>928</v>
      </c>
      <c r="G417" s="220">
        <v>40</v>
      </c>
      <c r="H417" s="237">
        <v>5</v>
      </c>
      <c r="I417" s="237">
        <v>3.75</v>
      </c>
      <c r="J417" s="237">
        <v>0</v>
      </c>
      <c r="K417" s="237">
        <v>0</v>
      </c>
      <c r="L417" s="237">
        <v>0</v>
      </c>
      <c r="M417" s="237">
        <v>0</v>
      </c>
      <c r="N417" s="237">
        <v>0</v>
      </c>
      <c r="O417" s="237">
        <v>0</v>
      </c>
      <c r="P417" s="237" t="s">
        <v>2657</v>
      </c>
      <c r="Q417" s="237" t="s">
        <v>10007</v>
      </c>
      <c r="R417" s="266" t="s">
        <v>2658</v>
      </c>
    </row>
    <row r="418" spans="1:18" ht="25.5" x14ac:dyDescent="0.2">
      <c r="A418" s="262">
        <f t="shared" si="6"/>
        <v>413</v>
      </c>
      <c r="B418" s="267" t="s">
        <v>2659</v>
      </c>
      <c r="C418" s="229" t="s">
        <v>10426</v>
      </c>
      <c r="D418" s="237" t="s">
        <v>2660</v>
      </c>
      <c r="E418" s="237" t="s">
        <v>2661</v>
      </c>
      <c r="F418" s="237" t="s">
        <v>928</v>
      </c>
      <c r="G418" s="220">
        <v>50</v>
      </c>
      <c r="H418" s="237">
        <v>0</v>
      </c>
      <c r="I418" s="237">
        <v>0</v>
      </c>
      <c r="J418" s="237">
        <v>0</v>
      </c>
      <c r="K418" s="237">
        <v>0</v>
      </c>
      <c r="L418" s="237">
        <v>1</v>
      </c>
      <c r="M418" s="237">
        <v>8</v>
      </c>
      <c r="N418" s="237">
        <v>0</v>
      </c>
      <c r="O418" s="237">
        <v>0</v>
      </c>
      <c r="P418" s="237" t="s">
        <v>2662</v>
      </c>
      <c r="Q418" s="237" t="s">
        <v>10092</v>
      </c>
      <c r="R418" s="266" t="s">
        <v>2663</v>
      </c>
    </row>
    <row r="419" spans="1:18" ht="25.5" x14ac:dyDescent="0.2">
      <c r="A419" s="262">
        <f t="shared" si="6"/>
        <v>414</v>
      </c>
      <c r="B419" s="267" t="s">
        <v>2664</v>
      </c>
      <c r="C419" s="229" t="s">
        <v>10427</v>
      </c>
      <c r="D419" s="237" t="s">
        <v>2665</v>
      </c>
      <c r="E419" s="237" t="s">
        <v>2666</v>
      </c>
      <c r="F419" s="237" t="s">
        <v>9905</v>
      </c>
      <c r="G419" s="220">
        <v>16</v>
      </c>
      <c r="H419" s="237">
        <v>4</v>
      </c>
      <c r="I419" s="237">
        <v>3</v>
      </c>
      <c r="J419" s="237">
        <v>0</v>
      </c>
      <c r="K419" s="237">
        <v>0</v>
      </c>
      <c r="L419" s="237">
        <v>0</v>
      </c>
      <c r="M419" s="237">
        <v>0</v>
      </c>
      <c r="N419" s="237">
        <v>0</v>
      </c>
      <c r="O419" s="237">
        <v>0</v>
      </c>
      <c r="P419" s="237" t="s">
        <v>2667</v>
      </c>
      <c r="Q419" s="237" t="s">
        <v>9960</v>
      </c>
      <c r="R419" s="266" t="s">
        <v>2668</v>
      </c>
    </row>
    <row r="420" spans="1:18" ht="76.5" x14ac:dyDescent="0.2">
      <c r="A420" s="262">
        <f t="shared" si="6"/>
        <v>415</v>
      </c>
      <c r="B420" s="267" t="s">
        <v>2669</v>
      </c>
      <c r="C420" s="229" t="s">
        <v>10428</v>
      </c>
      <c r="D420" s="237">
        <v>51.709114999999997</v>
      </c>
      <c r="E420" s="237">
        <v>39.142023999999999</v>
      </c>
      <c r="F420" s="237" t="s">
        <v>9905</v>
      </c>
      <c r="G420" s="220">
        <v>50</v>
      </c>
      <c r="H420" s="237">
        <v>1</v>
      </c>
      <c r="I420" s="237">
        <v>0.75</v>
      </c>
      <c r="J420" s="237">
        <v>0</v>
      </c>
      <c r="K420" s="237">
        <v>0</v>
      </c>
      <c r="L420" s="237">
        <v>1</v>
      </c>
      <c r="M420" s="237">
        <v>8</v>
      </c>
      <c r="N420" s="237">
        <v>0</v>
      </c>
      <c r="O420" s="237">
        <v>0</v>
      </c>
      <c r="P420" s="237" t="s">
        <v>2670</v>
      </c>
      <c r="Q420" s="237" t="s">
        <v>10092</v>
      </c>
      <c r="R420" s="266" t="s">
        <v>2671</v>
      </c>
    </row>
    <row r="421" spans="1:18" ht="25.5" x14ac:dyDescent="0.2">
      <c r="A421" s="262">
        <f t="shared" si="6"/>
        <v>416</v>
      </c>
      <c r="B421" s="267" t="s">
        <v>2672</v>
      </c>
      <c r="C421" s="229" t="s">
        <v>10429</v>
      </c>
      <c r="D421" s="237">
        <v>51.703749999999999</v>
      </c>
      <c r="E421" s="237">
        <v>39.150289999999998</v>
      </c>
      <c r="F421" s="237" t="s">
        <v>9905</v>
      </c>
      <c r="G421" s="220">
        <v>100</v>
      </c>
      <c r="H421" s="237">
        <v>2</v>
      </c>
      <c r="I421" s="237">
        <v>1.5</v>
      </c>
      <c r="J421" s="237">
        <v>0</v>
      </c>
      <c r="K421" s="237">
        <v>0</v>
      </c>
      <c r="L421" s="237">
        <v>0</v>
      </c>
      <c r="M421" s="237">
        <v>0</v>
      </c>
      <c r="N421" s="237">
        <v>0</v>
      </c>
      <c r="O421" s="237">
        <v>0</v>
      </c>
      <c r="P421" s="237" t="s">
        <v>2673</v>
      </c>
      <c r="Q421" s="237" t="s">
        <v>10409</v>
      </c>
      <c r="R421" s="266" t="s">
        <v>2674</v>
      </c>
    </row>
    <row r="422" spans="1:18" ht="140.25" x14ac:dyDescent="0.2">
      <c r="A422" s="262">
        <f t="shared" si="6"/>
        <v>417</v>
      </c>
      <c r="B422" s="267" t="s">
        <v>2675</v>
      </c>
      <c r="C422" s="229" t="s">
        <v>10430</v>
      </c>
      <c r="D422" s="237">
        <v>51.705039999999997</v>
      </c>
      <c r="E422" s="237">
        <v>39.151000000000003</v>
      </c>
      <c r="F422" s="237" t="s">
        <v>9905</v>
      </c>
      <c r="G422" s="220">
        <v>45</v>
      </c>
      <c r="H422" s="237">
        <v>0</v>
      </c>
      <c r="I422" s="237">
        <v>0</v>
      </c>
      <c r="J422" s="237">
        <v>0</v>
      </c>
      <c r="K422" s="237">
        <v>0</v>
      </c>
      <c r="L422" s="237">
        <v>1</v>
      </c>
      <c r="M422" s="237">
        <v>8</v>
      </c>
      <c r="N422" s="237">
        <v>0</v>
      </c>
      <c r="O422" s="237">
        <v>0</v>
      </c>
      <c r="P422" s="237" t="s">
        <v>9931</v>
      </c>
      <c r="Q422" s="237" t="s">
        <v>9960</v>
      </c>
      <c r="R422" s="266" t="s">
        <v>2676</v>
      </c>
    </row>
    <row r="423" spans="1:18" ht="25.5" x14ac:dyDescent="0.2">
      <c r="A423" s="262">
        <f t="shared" si="6"/>
        <v>418</v>
      </c>
      <c r="B423" s="267" t="s">
        <v>2677</v>
      </c>
      <c r="C423" s="229" t="s">
        <v>10431</v>
      </c>
      <c r="D423" s="237" t="s">
        <v>2678</v>
      </c>
      <c r="E423" s="237" t="s">
        <v>2679</v>
      </c>
      <c r="F423" s="237" t="s">
        <v>928</v>
      </c>
      <c r="G423" s="220">
        <v>50</v>
      </c>
      <c r="H423" s="237">
        <v>0</v>
      </c>
      <c r="I423" s="237">
        <v>0</v>
      </c>
      <c r="J423" s="237">
        <v>0</v>
      </c>
      <c r="K423" s="237">
        <v>0</v>
      </c>
      <c r="L423" s="237">
        <v>1</v>
      </c>
      <c r="M423" s="237">
        <v>8</v>
      </c>
      <c r="N423" s="237">
        <v>0</v>
      </c>
      <c r="O423" s="237">
        <v>0</v>
      </c>
      <c r="P423" s="237" t="s">
        <v>2680</v>
      </c>
      <c r="Q423" s="237" t="s">
        <v>10092</v>
      </c>
      <c r="R423" s="266" t="s">
        <v>2681</v>
      </c>
    </row>
    <row r="424" spans="1:18" ht="25.5" x14ac:dyDescent="0.2">
      <c r="A424" s="262">
        <f t="shared" si="6"/>
        <v>419</v>
      </c>
      <c r="B424" s="267" t="s">
        <v>2682</v>
      </c>
      <c r="C424" s="229" t="s">
        <v>10432</v>
      </c>
      <c r="D424" s="237" t="s">
        <v>2683</v>
      </c>
      <c r="E424" s="237" t="s">
        <v>2684</v>
      </c>
      <c r="F424" s="237" t="s">
        <v>9905</v>
      </c>
      <c r="G424" s="220">
        <v>45</v>
      </c>
      <c r="H424" s="237">
        <v>6</v>
      </c>
      <c r="I424" s="237">
        <v>4.5</v>
      </c>
      <c r="J424" s="237">
        <v>0</v>
      </c>
      <c r="K424" s="237">
        <v>0</v>
      </c>
      <c r="L424" s="237">
        <v>0</v>
      </c>
      <c r="M424" s="237">
        <v>0</v>
      </c>
      <c r="N424" s="237">
        <v>0</v>
      </c>
      <c r="O424" s="237">
        <v>0</v>
      </c>
      <c r="P424" s="237" t="s">
        <v>9931</v>
      </c>
      <c r="Q424" s="237" t="s">
        <v>9935</v>
      </c>
      <c r="R424" s="266" t="s">
        <v>10433</v>
      </c>
    </row>
    <row r="425" spans="1:18" ht="12.75" x14ac:dyDescent="0.2">
      <c r="A425" s="262">
        <f t="shared" si="6"/>
        <v>420</v>
      </c>
      <c r="B425" s="267" t="s">
        <v>2685</v>
      </c>
      <c r="C425" s="229" t="s">
        <v>10434</v>
      </c>
      <c r="D425" s="237">
        <v>51.705240000000003</v>
      </c>
      <c r="E425" s="237">
        <v>39.177190000000003</v>
      </c>
      <c r="F425" s="237" t="s">
        <v>9905</v>
      </c>
      <c r="G425" s="220">
        <v>100</v>
      </c>
      <c r="H425" s="237">
        <v>3</v>
      </c>
      <c r="I425" s="237">
        <v>2.25</v>
      </c>
      <c r="J425" s="237">
        <v>0</v>
      </c>
      <c r="K425" s="237">
        <v>0</v>
      </c>
      <c r="L425" s="237">
        <v>0</v>
      </c>
      <c r="M425" s="237">
        <v>0</v>
      </c>
      <c r="N425" s="237">
        <v>0</v>
      </c>
      <c r="O425" s="237">
        <v>0</v>
      </c>
      <c r="P425" s="237" t="s">
        <v>9931</v>
      </c>
      <c r="Q425" s="237" t="s">
        <v>10043</v>
      </c>
      <c r="R425" s="266" t="s">
        <v>2686</v>
      </c>
    </row>
    <row r="426" spans="1:18" ht="25.5" x14ac:dyDescent="0.2">
      <c r="A426" s="262">
        <f t="shared" si="6"/>
        <v>421</v>
      </c>
      <c r="B426" s="267" t="s">
        <v>2687</v>
      </c>
      <c r="C426" s="229" t="s">
        <v>10435</v>
      </c>
      <c r="D426" s="237" t="s">
        <v>2688</v>
      </c>
      <c r="E426" s="237" t="s">
        <v>2689</v>
      </c>
      <c r="F426" s="237" t="s">
        <v>9905</v>
      </c>
      <c r="G426" s="220">
        <v>35</v>
      </c>
      <c r="H426" s="237">
        <v>5</v>
      </c>
      <c r="I426" s="237">
        <v>3.75</v>
      </c>
      <c r="J426" s="237">
        <v>0</v>
      </c>
      <c r="K426" s="237">
        <v>0</v>
      </c>
      <c r="L426" s="237">
        <v>0</v>
      </c>
      <c r="M426" s="237">
        <v>0</v>
      </c>
      <c r="N426" s="237">
        <v>0</v>
      </c>
      <c r="O426" s="237">
        <v>0</v>
      </c>
      <c r="P426" s="237" t="s">
        <v>2690</v>
      </c>
      <c r="Q426" s="237" t="s">
        <v>10409</v>
      </c>
      <c r="R426" s="266" t="s">
        <v>2691</v>
      </c>
    </row>
    <row r="427" spans="1:18" ht="51" x14ac:dyDescent="0.2">
      <c r="A427" s="262">
        <f t="shared" si="6"/>
        <v>422</v>
      </c>
      <c r="B427" s="267" t="s">
        <v>2692</v>
      </c>
      <c r="C427" s="229" t="s">
        <v>10436</v>
      </c>
      <c r="D427" s="237" t="s">
        <v>2693</v>
      </c>
      <c r="E427" s="237" t="s">
        <v>2694</v>
      </c>
      <c r="F427" s="237" t="s">
        <v>9905</v>
      </c>
      <c r="G427" s="220">
        <v>50</v>
      </c>
      <c r="H427" s="237">
        <v>0</v>
      </c>
      <c r="I427" s="237">
        <v>0</v>
      </c>
      <c r="J427" s="237">
        <v>0</v>
      </c>
      <c r="K427" s="237">
        <v>0</v>
      </c>
      <c r="L427" s="237">
        <v>1</v>
      </c>
      <c r="M427" s="237">
        <v>8</v>
      </c>
      <c r="N427" s="237">
        <v>0</v>
      </c>
      <c r="O427" s="237">
        <v>0</v>
      </c>
      <c r="P427" s="237" t="s">
        <v>9931</v>
      </c>
      <c r="Q427" s="237" t="s">
        <v>9926</v>
      </c>
      <c r="R427" s="266" t="s">
        <v>2695</v>
      </c>
    </row>
    <row r="428" spans="1:18" ht="12.75" x14ac:dyDescent="0.2">
      <c r="A428" s="262">
        <f t="shared" si="6"/>
        <v>423</v>
      </c>
      <c r="B428" s="267" t="s">
        <v>2696</v>
      </c>
      <c r="C428" s="229" t="s">
        <v>10437</v>
      </c>
      <c r="D428" s="237" t="s">
        <v>2697</v>
      </c>
      <c r="E428" s="237" t="s">
        <v>2698</v>
      </c>
      <c r="F428" s="237" t="s">
        <v>9905</v>
      </c>
      <c r="G428" s="220">
        <v>50</v>
      </c>
      <c r="H428" s="237">
        <v>0</v>
      </c>
      <c r="I428" s="237">
        <v>0</v>
      </c>
      <c r="J428" s="237">
        <v>0</v>
      </c>
      <c r="K428" s="237">
        <v>0</v>
      </c>
      <c r="L428" s="237">
        <v>1</v>
      </c>
      <c r="M428" s="237">
        <v>8</v>
      </c>
      <c r="N428" s="237">
        <v>0</v>
      </c>
      <c r="O428" s="237">
        <v>0</v>
      </c>
      <c r="P428" s="237" t="s">
        <v>9931</v>
      </c>
      <c r="Q428" s="237" t="s">
        <v>10092</v>
      </c>
      <c r="R428" s="266" t="s">
        <v>2699</v>
      </c>
    </row>
    <row r="429" spans="1:18" ht="25.5" x14ac:dyDescent="0.2">
      <c r="A429" s="262">
        <f t="shared" si="6"/>
        <v>424</v>
      </c>
      <c r="B429" s="267" t="s">
        <v>2700</v>
      </c>
      <c r="C429" s="229" t="s">
        <v>10438</v>
      </c>
      <c r="D429" s="237" t="s">
        <v>2701</v>
      </c>
      <c r="E429" s="237" t="s">
        <v>2702</v>
      </c>
      <c r="F429" s="237" t="s">
        <v>9905</v>
      </c>
      <c r="G429" s="220">
        <v>75</v>
      </c>
      <c r="H429" s="237">
        <v>3</v>
      </c>
      <c r="I429" s="237">
        <v>2.25</v>
      </c>
      <c r="J429" s="237">
        <v>0</v>
      </c>
      <c r="K429" s="237">
        <v>0</v>
      </c>
      <c r="L429" s="237">
        <v>1</v>
      </c>
      <c r="M429" s="237">
        <v>0</v>
      </c>
      <c r="N429" s="237">
        <v>0</v>
      </c>
      <c r="O429" s="237">
        <v>0</v>
      </c>
      <c r="P429" s="237" t="s">
        <v>2703</v>
      </c>
      <c r="Q429" s="237" t="s">
        <v>10439</v>
      </c>
      <c r="R429" s="266" t="s">
        <v>2704</v>
      </c>
    </row>
    <row r="430" spans="1:18" ht="38.25" x14ac:dyDescent="0.2">
      <c r="A430" s="262">
        <f t="shared" si="6"/>
        <v>425</v>
      </c>
      <c r="B430" s="267" t="s">
        <v>2705</v>
      </c>
      <c r="C430" s="229" t="s">
        <v>10440</v>
      </c>
      <c r="D430" s="237" t="s">
        <v>2706</v>
      </c>
      <c r="E430" s="237" t="s">
        <v>2707</v>
      </c>
      <c r="F430" s="237" t="s">
        <v>9905</v>
      </c>
      <c r="G430" s="220">
        <v>100</v>
      </c>
      <c r="H430" s="237">
        <v>3</v>
      </c>
      <c r="I430" s="237">
        <v>2.25</v>
      </c>
      <c r="J430" s="237">
        <v>0</v>
      </c>
      <c r="K430" s="237">
        <v>0</v>
      </c>
      <c r="L430" s="237">
        <v>0</v>
      </c>
      <c r="M430" s="237">
        <v>0</v>
      </c>
      <c r="N430" s="237">
        <v>0</v>
      </c>
      <c r="O430" s="237">
        <v>0</v>
      </c>
      <c r="P430" s="237" t="s">
        <v>9931</v>
      </c>
      <c r="Q430" s="237" t="s">
        <v>10048</v>
      </c>
      <c r="R430" s="266" t="s">
        <v>2708</v>
      </c>
    </row>
    <row r="431" spans="1:18" ht="51" x14ac:dyDescent="0.2">
      <c r="A431" s="262">
        <f t="shared" si="6"/>
        <v>426</v>
      </c>
      <c r="B431" s="267" t="s">
        <v>2709</v>
      </c>
      <c r="C431" s="229" t="s">
        <v>10441</v>
      </c>
      <c r="D431" s="237" t="s">
        <v>2710</v>
      </c>
      <c r="E431" s="237" t="s">
        <v>2711</v>
      </c>
      <c r="F431" s="237" t="s">
        <v>9905</v>
      </c>
      <c r="G431" s="220">
        <v>70</v>
      </c>
      <c r="H431" s="237">
        <v>3</v>
      </c>
      <c r="I431" s="237">
        <v>2.25</v>
      </c>
      <c r="J431" s="237">
        <v>0</v>
      </c>
      <c r="K431" s="237">
        <v>0</v>
      </c>
      <c r="L431" s="237">
        <v>1</v>
      </c>
      <c r="M431" s="237">
        <v>8</v>
      </c>
      <c r="N431" s="237">
        <v>0</v>
      </c>
      <c r="O431" s="237">
        <v>0</v>
      </c>
      <c r="P431" s="237" t="s">
        <v>2712</v>
      </c>
      <c r="Q431" s="237" t="s">
        <v>10048</v>
      </c>
      <c r="R431" s="266" t="s">
        <v>2713</v>
      </c>
    </row>
    <row r="432" spans="1:18" ht="38.25" x14ac:dyDescent="0.2">
      <c r="A432" s="262">
        <f t="shared" si="6"/>
        <v>427</v>
      </c>
      <c r="B432" s="267" t="s">
        <v>2714</v>
      </c>
      <c r="C432" s="229" t="s">
        <v>10442</v>
      </c>
      <c r="D432" s="237" t="s">
        <v>2715</v>
      </c>
      <c r="E432" s="237" t="s">
        <v>2716</v>
      </c>
      <c r="F432" s="237" t="s">
        <v>9905</v>
      </c>
      <c r="G432" s="220">
        <v>55</v>
      </c>
      <c r="H432" s="237">
        <v>3</v>
      </c>
      <c r="I432" s="237">
        <v>2.25</v>
      </c>
      <c r="J432" s="237">
        <v>0</v>
      </c>
      <c r="K432" s="237">
        <v>0</v>
      </c>
      <c r="L432" s="237">
        <v>1</v>
      </c>
      <c r="M432" s="237">
        <v>8</v>
      </c>
      <c r="N432" s="237">
        <v>0</v>
      </c>
      <c r="O432" s="237">
        <v>0</v>
      </c>
      <c r="P432" s="237" t="s">
        <v>2717</v>
      </c>
      <c r="Q432" s="237" t="s">
        <v>10048</v>
      </c>
      <c r="R432" s="266" t="s">
        <v>2718</v>
      </c>
    </row>
    <row r="433" spans="1:18" ht="38.25" x14ac:dyDescent="0.2">
      <c r="A433" s="262">
        <f t="shared" si="6"/>
        <v>428</v>
      </c>
      <c r="B433" s="267" t="s">
        <v>2719</v>
      </c>
      <c r="C433" s="229" t="s">
        <v>10443</v>
      </c>
      <c r="D433" s="237" t="s">
        <v>2720</v>
      </c>
      <c r="E433" s="237" t="s">
        <v>2721</v>
      </c>
      <c r="F433" s="237" t="s">
        <v>9905</v>
      </c>
      <c r="G433" s="220">
        <v>55</v>
      </c>
      <c r="H433" s="237">
        <v>3</v>
      </c>
      <c r="I433" s="237">
        <v>2.25</v>
      </c>
      <c r="J433" s="237">
        <v>0</v>
      </c>
      <c r="K433" s="237">
        <v>0</v>
      </c>
      <c r="L433" s="237">
        <v>1</v>
      </c>
      <c r="M433" s="237">
        <v>8</v>
      </c>
      <c r="N433" s="237">
        <v>0</v>
      </c>
      <c r="O433" s="237">
        <v>0</v>
      </c>
      <c r="P433" s="237" t="s">
        <v>2722</v>
      </c>
      <c r="Q433" s="237" t="s">
        <v>10048</v>
      </c>
      <c r="R433" s="266" t="s">
        <v>2723</v>
      </c>
    </row>
    <row r="434" spans="1:18" ht="25.5" x14ac:dyDescent="0.2">
      <c r="A434" s="262">
        <f t="shared" si="6"/>
        <v>429</v>
      </c>
      <c r="B434" s="267" t="s">
        <v>2724</v>
      </c>
      <c r="C434" s="229" t="s">
        <v>10444</v>
      </c>
      <c r="D434" s="237" t="s">
        <v>2725</v>
      </c>
      <c r="E434" s="237" t="s">
        <v>2726</v>
      </c>
      <c r="F434" s="237" t="s">
        <v>9905</v>
      </c>
      <c r="G434" s="220">
        <v>55</v>
      </c>
      <c r="H434" s="237">
        <v>1</v>
      </c>
      <c r="I434" s="237">
        <v>4</v>
      </c>
      <c r="J434" s="237">
        <v>0</v>
      </c>
      <c r="K434" s="237">
        <v>0</v>
      </c>
      <c r="L434" s="237">
        <v>1</v>
      </c>
      <c r="M434" s="237">
        <v>8</v>
      </c>
      <c r="N434" s="237">
        <v>0</v>
      </c>
      <c r="O434" s="237">
        <v>0</v>
      </c>
      <c r="P434" s="237" t="s">
        <v>2727</v>
      </c>
      <c r="Q434" s="237" t="s">
        <v>10048</v>
      </c>
      <c r="R434" s="266" t="s">
        <v>2728</v>
      </c>
    </row>
    <row r="435" spans="1:18" ht="63.75" x14ac:dyDescent="0.2">
      <c r="A435" s="262">
        <f t="shared" si="6"/>
        <v>430</v>
      </c>
      <c r="B435" s="267" t="s">
        <v>2729</v>
      </c>
      <c r="C435" s="229" t="s">
        <v>10445</v>
      </c>
      <c r="D435" s="237" t="s">
        <v>2730</v>
      </c>
      <c r="E435" s="237" t="s">
        <v>2731</v>
      </c>
      <c r="F435" s="237" t="s">
        <v>9905</v>
      </c>
      <c r="G435" s="220">
        <v>35</v>
      </c>
      <c r="H435" s="237">
        <v>8</v>
      </c>
      <c r="I435" s="237">
        <v>0</v>
      </c>
      <c r="J435" s="237">
        <v>0</v>
      </c>
      <c r="K435" s="237">
        <v>0</v>
      </c>
      <c r="L435" s="237">
        <v>1</v>
      </c>
      <c r="M435" s="237">
        <v>8</v>
      </c>
      <c r="N435" s="237">
        <v>0</v>
      </c>
      <c r="O435" s="237">
        <v>0</v>
      </c>
      <c r="P435" s="237" t="s">
        <v>2732</v>
      </c>
      <c r="Q435" s="237" t="s">
        <v>9921</v>
      </c>
      <c r="R435" s="266" t="s">
        <v>10446</v>
      </c>
    </row>
    <row r="436" spans="1:18" ht="12.75" x14ac:dyDescent="0.2">
      <c r="A436" s="262">
        <f t="shared" si="6"/>
        <v>431</v>
      </c>
      <c r="B436" s="267" t="s">
        <v>2733</v>
      </c>
      <c r="C436" s="229" t="s">
        <v>10447</v>
      </c>
      <c r="D436" s="237">
        <v>51.725444000000003</v>
      </c>
      <c r="E436" s="237">
        <v>39.166220000000003</v>
      </c>
      <c r="F436" s="237" t="s">
        <v>9905</v>
      </c>
      <c r="G436" s="220">
        <v>30</v>
      </c>
      <c r="H436" s="237">
        <v>2</v>
      </c>
      <c r="I436" s="237">
        <v>1.5</v>
      </c>
      <c r="J436" s="237">
        <v>0</v>
      </c>
      <c r="K436" s="237">
        <v>0</v>
      </c>
      <c r="L436" s="237">
        <v>1</v>
      </c>
      <c r="M436" s="237">
        <v>8</v>
      </c>
      <c r="N436" s="237">
        <v>0</v>
      </c>
      <c r="O436" s="237">
        <v>0</v>
      </c>
      <c r="P436" s="237" t="s">
        <v>9931</v>
      </c>
      <c r="Q436" s="269" t="s">
        <v>10376</v>
      </c>
      <c r="R436" s="266" t="s">
        <v>2734</v>
      </c>
    </row>
    <row r="437" spans="1:18" ht="12.75" x14ac:dyDescent="0.2">
      <c r="A437" s="262">
        <f t="shared" si="6"/>
        <v>432</v>
      </c>
      <c r="B437" s="267" t="s">
        <v>2735</v>
      </c>
      <c r="C437" s="229" t="s">
        <v>10448</v>
      </c>
      <c r="D437" s="237">
        <v>51.726295999999998</v>
      </c>
      <c r="E437" s="237">
        <v>39.165489999999998</v>
      </c>
      <c r="F437" s="237" t="s">
        <v>9905</v>
      </c>
      <c r="G437" s="220">
        <v>30</v>
      </c>
      <c r="H437" s="237">
        <v>0</v>
      </c>
      <c r="I437" s="237">
        <v>0</v>
      </c>
      <c r="J437" s="237">
        <v>0</v>
      </c>
      <c r="K437" s="237">
        <v>0</v>
      </c>
      <c r="L437" s="237">
        <v>1</v>
      </c>
      <c r="M437" s="237">
        <v>8</v>
      </c>
      <c r="N437" s="237">
        <v>0</v>
      </c>
      <c r="O437" s="237">
        <v>0</v>
      </c>
      <c r="P437" s="237" t="s">
        <v>9931</v>
      </c>
      <c r="Q437" s="269" t="s">
        <v>10376</v>
      </c>
      <c r="R437" s="266" t="s">
        <v>2734</v>
      </c>
    </row>
    <row r="438" spans="1:18" ht="25.5" x14ac:dyDescent="0.2">
      <c r="A438" s="262">
        <f t="shared" si="6"/>
        <v>433</v>
      </c>
      <c r="B438" s="267" t="s">
        <v>2736</v>
      </c>
      <c r="C438" s="229" t="s">
        <v>10449</v>
      </c>
      <c r="D438" s="237" t="s">
        <v>2737</v>
      </c>
      <c r="E438" s="237" t="s">
        <v>2738</v>
      </c>
      <c r="F438" s="237" t="s">
        <v>9905</v>
      </c>
      <c r="G438" s="220">
        <v>30</v>
      </c>
      <c r="H438" s="237">
        <v>3</v>
      </c>
      <c r="I438" s="237">
        <v>2.25</v>
      </c>
      <c r="J438" s="237">
        <v>0</v>
      </c>
      <c r="K438" s="237">
        <v>0</v>
      </c>
      <c r="L438" s="237">
        <v>0</v>
      </c>
      <c r="M438" s="237">
        <v>0</v>
      </c>
      <c r="N438" s="237">
        <v>0</v>
      </c>
      <c r="O438" s="237">
        <v>0</v>
      </c>
      <c r="P438" s="237" t="s">
        <v>2739</v>
      </c>
      <c r="Q438" s="237" t="s">
        <v>9921</v>
      </c>
      <c r="R438" s="266" t="s">
        <v>2740</v>
      </c>
    </row>
    <row r="439" spans="1:18" ht="25.5" x14ac:dyDescent="0.2">
      <c r="A439" s="262">
        <f t="shared" si="6"/>
        <v>434</v>
      </c>
      <c r="B439" s="267" t="s">
        <v>2741</v>
      </c>
      <c r="C439" s="229" t="s">
        <v>10450</v>
      </c>
      <c r="D439" s="237" t="s">
        <v>2742</v>
      </c>
      <c r="E439" s="237" t="s">
        <v>2743</v>
      </c>
      <c r="F439" s="237" t="s">
        <v>9905</v>
      </c>
      <c r="G439" s="220">
        <v>40</v>
      </c>
      <c r="H439" s="237">
        <v>0</v>
      </c>
      <c r="I439" s="237">
        <v>0</v>
      </c>
      <c r="J439" s="237">
        <v>0</v>
      </c>
      <c r="K439" s="237">
        <v>0</v>
      </c>
      <c r="L439" s="237">
        <v>1</v>
      </c>
      <c r="M439" s="237">
        <v>8</v>
      </c>
      <c r="N439" s="237">
        <v>0</v>
      </c>
      <c r="O439" s="237">
        <v>0</v>
      </c>
      <c r="P439" s="237" t="s">
        <v>2744</v>
      </c>
      <c r="Q439" s="237" t="s">
        <v>10185</v>
      </c>
      <c r="R439" s="266" t="s">
        <v>2745</v>
      </c>
    </row>
    <row r="440" spans="1:18" ht="25.5" x14ac:dyDescent="0.2">
      <c r="A440" s="262">
        <f t="shared" si="6"/>
        <v>435</v>
      </c>
      <c r="B440" s="267" t="s">
        <v>2746</v>
      </c>
      <c r="C440" s="229" t="s">
        <v>10451</v>
      </c>
      <c r="D440" s="237" t="s">
        <v>2747</v>
      </c>
      <c r="E440" s="237" t="s">
        <v>2748</v>
      </c>
      <c r="F440" s="237" t="s">
        <v>9905</v>
      </c>
      <c r="G440" s="220">
        <v>40</v>
      </c>
      <c r="H440" s="237">
        <v>4</v>
      </c>
      <c r="I440" s="237">
        <v>3</v>
      </c>
      <c r="J440" s="237">
        <v>0</v>
      </c>
      <c r="K440" s="237">
        <v>0</v>
      </c>
      <c r="L440" s="237">
        <v>0</v>
      </c>
      <c r="M440" s="237">
        <v>0</v>
      </c>
      <c r="N440" s="237">
        <v>0</v>
      </c>
      <c r="O440" s="237">
        <v>0</v>
      </c>
      <c r="P440" s="237" t="s">
        <v>2749</v>
      </c>
      <c r="Q440" s="237" t="s">
        <v>10185</v>
      </c>
      <c r="R440" s="266" t="s">
        <v>2750</v>
      </c>
    </row>
    <row r="441" spans="1:18" ht="25.5" x14ac:dyDescent="0.2">
      <c r="A441" s="262">
        <f t="shared" si="6"/>
        <v>436</v>
      </c>
      <c r="B441" s="267" t="s">
        <v>2751</v>
      </c>
      <c r="C441" s="229" t="s">
        <v>10452</v>
      </c>
      <c r="D441" s="237" t="s">
        <v>2752</v>
      </c>
      <c r="E441" s="237" t="s">
        <v>2753</v>
      </c>
      <c r="F441" s="237" t="s">
        <v>9905</v>
      </c>
      <c r="G441" s="220">
        <v>30</v>
      </c>
      <c r="H441" s="237">
        <v>3</v>
      </c>
      <c r="I441" s="237">
        <v>2.25</v>
      </c>
      <c r="J441" s="237">
        <v>0</v>
      </c>
      <c r="K441" s="237">
        <v>0</v>
      </c>
      <c r="L441" s="237">
        <v>0</v>
      </c>
      <c r="M441" s="237">
        <v>0</v>
      </c>
      <c r="N441" s="237">
        <v>0</v>
      </c>
      <c r="O441" s="237">
        <v>0</v>
      </c>
      <c r="P441" s="237" t="s">
        <v>2754</v>
      </c>
      <c r="Q441" s="237" t="s">
        <v>10185</v>
      </c>
      <c r="R441" s="266" t="s">
        <v>2755</v>
      </c>
    </row>
    <row r="442" spans="1:18" ht="25.5" x14ac:dyDescent="0.2">
      <c r="A442" s="262">
        <f t="shared" si="6"/>
        <v>437</v>
      </c>
      <c r="B442" s="267" t="s">
        <v>2756</v>
      </c>
      <c r="C442" s="229" t="s">
        <v>10453</v>
      </c>
      <c r="D442" s="237" t="s">
        <v>2742</v>
      </c>
      <c r="E442" s="237" t="s">
        <v>2743</v>
      </c>
      <c r="F442" s="237" t="s">
        <v>9905</v>
      </c>
      <c r="G442" s="220">
        <v>40</v>
      </c>
      <c r="H442" s="237">
        <v>0</v>
      </c>
      <c r="I442" s="237">
        <v>0</v>
      </c>
      <c r="J442" s="237">
        <v>0</v>
      </c>
      <c r="K442" s="237">
        <v>0</v>
      </c>
      <c r="L442" s="237">
        <v>1</v>
      </c>
      <c r="M442" s="237">
        <v>8</v>
      </c>
      <c r="N442" s="237">
        <v>0</v>
      </c>
      <c r="O442" s="237">
        <v>0</v>
      </c>
      <c r="P442" s="237" t="s">
        <v>2757</v>
      </c>
      <c r="Q442" s="237" t="s">
        <v>10185</v>
      </c>
      <c r="R442" s="266" t="s">
        <v>2758</v>
      </c>
    </row>
    <row r="443" spans="1:18" ht="25.5" x14ac:dyDescent="0.2">
      <c r="A443" s="262">
        <f t="shared" si="6"/>
        <v>438</v>
      </c>
      <c r="B443" s="267" t="s">
        <v>2759</v>
      </c>
      <c r="C443" s="229" t="s">
        <v>10454</v>
      </c>
      <c r="D443" s="237" t="s">
        <v>2760</v>
      </c>
      <c r="E443" s="237" t="s">
        <v>2761</v>
      </c>
      <c r="F443" s="237" t="s">
        <v>9905</v>
      </c>
      <c r="G443" s="220">
        <v>30</v>
      </c>
      <c r="H443" s="237">
        <v>3</v>
      </c>
      <c r="I443" s="237">
        <v>2.25</v>
      </c>
      <c r="J443" s="237">
        <v>0</v>
      </c>
      <c r="K443" s="237">
        <v>0</v>
      </c>
      <c r="L443" s="237">
        <v>0</v>
      </c>
      <c r="M443" s="237">
        <v>0</v>
      </c>
      <c r="N443" s="237">
        <v>0</v>
      </c>
      <c r="O443" s="237">
        <v>0</v>
      </c>
      <c r="P443" s="237" t="s">
        <v>2762</v>
      </c>
      <c r="Q443" s="237" t="s">
        <v>9921</v>
      </c>
      <c r="R443" s="266" t="s">
        <v>2763</v>
      </c>
    </row>
    <row r="444" spans="1:18" ht="25.5" x14ac:dyDescent="0.2">
      <c r="A444" s="262">
        <f t="shared" si="6"/>
        <v>439</v>
      </c>
      <c r="B444" s="267" t="s">
        <v>2764</v>
      </c>
      <c r="C444" s="229" t="s">
        <v>10455</v>
      </c>
      <c r="D444" s="237" t="s">
        <v>2765</v>
      </c>
      <c r="E444" s="237" t="s">
        <v>2766</v>
      </c>
      <c r="F444" s="237" t="s">
        <v>9905</v>
      </c>
      <c r="G444" s="220">
        <v>45</v>
      </c>
      <c r="H444" s="237">
        <v>0</v>
      </c>
      <c r="I444" s="237">
        <v>0</v>
      </c>
      <c r="J444" s="237">
        <v>0</v>
      </c>
      <c r="K444" s="237">
        <v>0</v>
      </c>
      <c r="L444" s="237">
        <v>1</v>
      </c>
      <c r="M444" s="237">
        <v>8</v>
      </c>
      <c r="N444" s="237">
        <v>0</v>
      </c>
      <c r="O444" s="237">
        <v>0</v>
      </c>
      <c r="P444" s="237" t="s">
        <v>2767</v>
      </c>
      <c r="Q444" s="237" t="s">
        <v>9921</v>
      </c>
      <c r="R444" s="266" t="s">
        <v>2768</v>
      </c>
    </row>
    <row r="445" spans="1:18" ht="25.5" x14ac:dyDescent="0.2">
      <c r="A445" s="262">
        <f t="shared" si="6"/>
        <v>440</v>
      </c>
      <c r="B445" s="267" t="s">
        <v>2769</v>
      </c>
      <c r="C445" s="229" t="s">
        <v>10456</v>
      </c>
      <c r="D445" s="237" t="s">
        <v>2770</v>
      </c>
      <c r="E445" s="237" t="s">
        <v>2771</v>
      </c>
      <c r="F445" s="237" t="s">
        <v>928</v>
      </c>
      <c r="G445" s="220">
        <v>10</v>
      </c>
      <c r="H445" s="237">
        <v>3</v>
      </c>
      <c r="I445" s="237">
        <v>3.3000000000000003</v>
      </c>
      <c r="J445" s="237">
        <v>0</v>
      </c>
      <c r="K445" s="237">
        <v>0</v>
      </c>
      <c r="L445" s="237">
        <v>0</v>
      </c>
      <c r="M445" s="237">
        <v>0</v>
      </c>
      <c r="N445" s="237">
        <v>0</v>
      </c>
      <c r="O445" s="237">
        <v>0</v>
      </c>
      <c r="P445" s="237" t="s">
        <v>2772</v>
      </c>
      <c r="Q445" s="237" t="s">
        <v>9973</v>
      </c>
      <c r="R445" s="266" t="s">
        <v>2773</v>
      </c>
    </row>
    <row r="446" spans="1:18" ht="25.5" x14ac:dyDescent="0.2">
      <c r="A446" s="262">
        <f t="shared" si="6"/>
        <v>441</v>
      </c>
      <c r="B446" s="267" t="s">
        <v>2774</v>
      </c>
      <c r="C446" s="229" t="s">
        <v>10457</v>
      </c>
      <c r="D446" s="237" t="s">
        <v>2775</v>
      </c>
      <c r="E446" s="237" t="s">
        <v>2776</v>
      </c>
      <c r="F446" s="237" t="s">
        <v>928</v>
      </c>
      <c r="G446" s="220">
        <v>40</v>
      </c>
      <c r="H446" s="237">
        <v>3</v>
      </c>
      <c r="I446" s="237">
        <v>3.3000000000000003</v>
      </c>
      <c r="J446" s="237">
        <v>0</v>
      </c>
      <c r="K446" s="237">
        <v>0</v>
      </c>
      <c r="L446" s="237">
        <v>0</v>
      </c>
      <c r="M446" s="237">
        <v>0</v>
      </c>
      <c r="N446" s="237">
        <v>0</v>
      </c>
      <c r="O446" s="237">
        <v>0</v>
      </c>
      <c r="P446" s="237" t="s">
        <v>2777</v>
      </c>
      <c r="Q446" s="237" t="s">
        <v>9973</v>
      </c>
      <c r="R446" s="266" t="s">
        <v>2778</v>
      </c>
    </row>
    <row r="447" spans="1:18" ht="25.5" x14ac:dyDescent="0.2">
      <c r="A447" s="262">
        <f t="shared" si="6"/>
        <v>442</v>
      </c>
      <c r="B447" s="267" t="s">
        <v>2779</v>
      </c>
      <c r="C447" s="229" t="s">
        <v>10458</v>
      </c>
      <c r="D447" s="237" t="s">
        <v>2780</v>
      </c>
      <c r="E447" s="237" t="s">
        <v>2781</v>
      </c>
      <c r="F447" s="237" t="s">
        <v>928</v>
      </c>
      <c r="G447" s="220">
        <v>10</v>
      </c>
      <c r="H447" s="237">
        <v>2</v>
      </c>
      <c r="I447" s="237">
        <v>2.2000000000000002</v>
      </c>
      <c r="J447" s="237">
        <v>0</v>
      </c>
      <c r="K447" s="237">
        <v>0</v>
      </c>
      <c r="L447" s="237">
        <v>0</v>
      </c>
      <c r="M447" s="237">
        <v>0</v>
      </c>
      <c r="N447" s="237">
        <v>0</v>
      </c>
      <c r="O447" s="237">
        <v>0</v>
      </c>
      <c r="P447" s="237" t="s">
        <v>2782</v>
      </c>
      <c r="Q447" s="237" t="s">
        <v>9973</v>
      </c>
      <c r="R447" s="266" t="s">
        <v>2783</v>
      </c>
    </row>
    <row r="448" spans="1:18" ht="25.5" x14ac:dyDescent="0.2">
      <c r="A448" s="262">
        <f t="shared" si="6"/>
        <v>443</v>
      </c>
      <c r="B448" s="267" t="s">
        <v>2784</v>
      </c>
      <c r="C448" s="229" t="s">
        <v>10459</v>
      </c>
      <c r="D448" s="237">
        <v>51.723052000000003</v>
      </c>
      <c r="E448" s="237">
        <v>39.142491999999997</v>
      </c>
      <c r="F448" s="237" t="s">
        <v>928</v>
      </c>
      <c r="G448" s="220">
        <v>10</v>
      </c>
      <c r="H448" s="237">
        <v>2</v>
      </c>
      <c r="I448" s="237">
        <v>2.2000000000000002</v>
      </c>
      <c r="J448" s="237">
        <v>0</v>
      </c>
      <c r="K448" s="237">
        <v>0</v>
      </c>
      <c r="L448" s="237">
        <v>0</v>
      </c>
      <c r="M448" s="237">
        <v>0</v>
      </c>
      <c r="N448" s="237">
        <v>0</v>
      </c>
      <c r="O448" s="237">
        <v>0</v>
      </c>
      <c r="P448" s="237" t="s">
        <v>10460</v>
      </c>
      <c r="Q448" s="237" t="s">
        <v>9973</v>
      </c>
      <c r="R448" s="266" t="s">
        <v>2785</v>
      </c>
    </row>
    <row r="449" spans="1:18" ht="25.5" x14ac:dyDescent="0.2">
      <c r="A449" s="262">
        <f t="shared" si="6"/>
        <v>444</v>
      </c>
      <c r="B449" s="267" t="s">
        <v>2786</v>
      </c>
      <c r="C449" s="229" t="s">
        <v>10461</v>
      </c>
      <c r="D449" s="237" t="s">
        <v>2787</v>
      </c>
      <c r="E449" s="237" t="s">
        <v>2788</v>
      </c>
      <c r="F449" s="237" t="s">
        <v>928</v>
      </c>
      <c r="G449" s="220">
        <v>30</v>
      </c>
      <c r="H449" s="237">
        <v>3</v>
      </c>
      <c r="I449" s="237">
        <v>3.3000000000000003</v>
      </c>
      <c r="J449" s="237">
        <v>0</v>
      </c>
      <c r="K449" s="237">
        <v>0</v>
      </c>
      <c r="L449" s="237">
        <v>0</v>
      </c>
      <c r="M449" s="237">
        <v>0</v>
      </c>
      <c r="N449" s="237">
        <v>0</v>
      </c>
      <c r="O449" s="237">
        <v>0</v>
      </c>
      <c r="P449" s="237" t="s">
        <v>2789</v>
      </c>
      <c r="Q449" s="237" t="s">
        <v>9973</v>
      </c>
      <c r="R449" s="266" t="s">
        <v>2790</v>
      </c>
    </row>
    <row r="450" spans="1:18" ht="25.5" x14ac:dyDescent="0.2">
      <c r="A450" s="262">
        <f t="shared" si="6"/>
        <v>445</v>
      </c>
      <c r="B450" s="267" t="s">
        <v>2791</v>
      </c>
      <c r="C450" s="229" t="s">
        <v>2792</v>
      </c>
      <c r="D450" s="237" t="s">
        <v>2793</v>
      </c>
      <c r="E450" s="237" t="s">
        <v>2794</v>
      </c>
      <c r="F450" s="237" t="s">
        <v>928</v>
      </c>
      <c r="G450" s="220">
        <v>25</v>
      </c>
      <c r="H450" s="237">
        <v>2</v>
      </c>
      <c r="I450" s="237">
        <v>2.2000000000000002</v>
      </c>
      <c r="J450" s="237">
        <v>0</v>
      </c>
      <c r="K450" s="237">
        <v>0</v>
      </c>
      <c r="L450" s="237">
        <v>0</v>
      </c>
      <c r="M450" s="237">
        <v>0</v>
      </c>
      <c r="N450" s="237">
        <v>0</v>
      </c>
      <c r="O450" s="237">
        <v>0</v>
      </c>
      <c r="P450" s="237" t="s">
        <v>2782</v>
      </c>
      <c r="Q450" s="237" t="s">
        <v>9973</v>
      </c>
      <c r="R450" s="266" t="s">
        <v>2795</v>
      </c>
    </row>
    <row r="451" spans="1:18" ht="89.25" x14ac:dyDescent="0.2">
      <c r="A451" s="262">
        <f t="shared" si="6"/>
        <v>446</v>
      </c>
      <c r="B451" s="267" t="s">
        <v>2796</v>
      </c>
      <c r="C451" s="229" t="s">
        <v>2797</v>
      </c>
      <c r="D451" s="237">
        <v>51.718637999999999</v>
      </c>
      <c r="E451" s="237">
        <v>39.146047000000003</v>
      </c>
      <c r="F451" s="237" t="s">
        <v>928</v>
      </c>
      <c r="G451" s="220">
        <v>30</v>
      </c>
      <c r="H451" s="237">
        <v>3</v>
      </c>
      <c r="I451" s="237">
        <v>3.3000000000000003</v>
      </c>
      <c r="J451" s="237">
        <v>0</v>
      </c>
      <c r="K451" s="237">
        <v>0</v>
      </c>
      <c r="L451" s="237">
        <v>1</v>
      </c>
      <c r="M451" s="237">
        <v>8</v>
      </c>
      <c r="N451" s="237">
        <v>0</v>
      </c>
      <c r="O451" s="237">
        <v>0</v>
      </c>
      <c r="P451" s="237" t="s">
        <v>2798</v>
      </c>
      <c r="Q451" s="269" t="s">
        <v>10379</v>
      </c>
      <c r="R451" s="266" t="s">
        <v>2799</v>
      </c>
    </row>
    <row r="452" spans="1:18" ht="51" x14ac:dyDescent="0.2">
      <c r="A452" s="262">
        <f t="shared" si="6"/>
        <v>447</v>
      </c>
      <c r="B452" s="267" t="s">
        <v>2800</v>
      </c>
      <c r="C452" s="229" t="s">
        <v>10462</v>
      </c>
      <c r="D452" s="237" t="s">
        <v>2801</v>
      </c>
      <c r="E452" s="237" t="s">
        <v>2802</v>
      </c>
      <c r="F452" s="237" t="s">
        <v>928</v>
      </c>
      <c r="G452" s="220">
        <v>50</v>
      </c>
      <c r="H452" s="237">
        <v>0</v>
      </c>
      <c r="I452" s="237">
        <v>0</v>
      </c>
      <c r="J452" s="237">
        <v>0</v>
      </c>
      <c r="K452" s="237">
        <v>0</v>
      </c>
      <c r="L452" s="237">
        <v>1</v>
      </c>
      <c r="M452" s="237">
        <v>8</v>
      </c>
      <c r="N452" s="237">
        <v>0</v>
      </c>
      <c r="O452" s="237">
        <v>0</v>
      </c>
      <c r="P452" s="237" t="s">
        <v>2803</v>
      </c>
      <c r="Q452" s="237" t="s">
        <v>10092</v>
      </c>
      <c r="R452" s="266" t="s">
        <v>2804</v>
      </c>
    </row>
    <row r="453" spans="1:18" ht="38.25" x14ac:dyDescent="0.2">
      <c r="A453" s="262">
        <f t="shared" si="6"/>
        <v>448</v>
      </c>
      <c r="B453" s="267" t="s">
        <v>2805</v>
      </c>
      <c r="C453" s="229" t="s">
        <v>10463</v>
      </c>
      <c r="D453" s="237" t="s">
        <v>2806</v>
      </c>
      <c r="E453" s="237" t="s">
        <v>2807</v>
      </c>
      <c r="F453" s="237" t="s">
        <v>9905</v>
      </c>
      <c r="G453" s="220">
        <v>45</v>
      </c>
      <c r="H453" s="237">
        <v>0</v>
      </c>
      <c r="I453" s="237">
        <v>0</v>
      </c>
      <c r="J453" s="237">
        <v>0</v>
      </c>
      <c r="K453" s="237">
        <v>0</v>
      </c>
      <c r="L453" s="237">
        <v>1</v>
      </c>
      <c r="M453" s="237">
        <v>8</v>
      </c>
      <c r="N453" s="237">
        <v>0</v>
      </c>
      <c r="O453" s="237">
        <v>0</v>
      </c>
      <c r="P453" s="237" t="s">
        <v>2808</v>
      </c>
      <c r="Q453" s="237" t="s">
        <v>10092</v>
      </c>
      <c r="R453" s="266" t="s">
        <v>10464</v>
      </c>
    </row>
    <row r="454" spans="1:18" ht="25.5" x14ac:dyDescent="0.2">
      <c r="A454" s="262">
        <f t="shared" si="6"/>
        <v>449</v>
      </c>
      <c r="B454" s="267" t="s">
        <v>2809</v>
      </c>
      <c r="C454" s="229" t="s">
        <v>10465</v>
      </c>
      <c r="D454" s="237" t="s">
        <v>2810</v>
      </c>
      <c r="E454" s="237" t="s">
        <v>2811</v>
      </c>
      <c r="F454" s="237" t="s">
        <v>9905</v>
      </c>
      <c r="G454" s="220">
        <v>95</v>
      </c>
      <c r="H454" s="237">
        <v>0</v>
      </c>
      <c r="I454" s="237">
        <v>0</v>
      </c>
      <c r="J454" s="237">
        <v>0</v>
      </c>
      <c r="K454" s="237">
        <v>0</v>
      </c>
      <c r="L454" s="237">
        <v>1</v>
      </c>
      <c r="M454" s="237">
        <v>8</v>
      </c>
      <c r="N454" s="237">
        <v>0</v>
      </c>
      <c r="O454" s="237">
        <v>0</v>
      </c>
      <c r="P454" s="237" t="s">
        <v>2812</v>
      </c>
      <c r="Q454" s="237" t="s">
        <v>10092</v>
      </c>
      <c r="R454" s="266" t="s">
        <v>2813</v>
      </c>
    </row>
    <row r="455" spans="1:18" ht="25.5" x14ac:dyDescent="0.2">
      <c r="A455" s="262">
        <f t="shared" si="6"/>
        <v>450</v>
      </c>
      <c r="B455" s="267" t="s">
        <v>2814</v>
      </c>
      <c r="C455" s="229" t="s">
        <v>10466</v>
      </c>
      <c r="D455" s="237" t="s">
        <v>2815</v>
      </c>
      <c r="E455" s="237" t="s">
        <v>2816</v>
      </c>
      <c r="F455" s="237" t="s">
        <v>9905</v>
      </c>
      <c r="G455" s="220">
        <v>16</v>
      </c>
      <c r="H455" s="237">
        <v>3</v>
      </c>
      <c r="I455" s="237">
        <v>2.25</v>
      </c>
      <c r="J455" s="237">
        <v>0</v>
      </c>
      <c r="K455" s="237">
        <v>0</v>
      </c>
      <c r="L455" s="237">
        <v>0</v>
      </c>
      <c r="M455" s="237">
        <v>0</v>
      </c>
      <c r="N455" s="237">
        <v>0</v>
      </c>
      <c r="O455" s="237">
        <v>0</v>
      </c>
      <c r="P455" s="237" t="s">
        <v>9931</v>
      </c>
      <c r="Q455" s="237" t="s">
        <v>1055</v>
      </c>
      <c r="R455" s="266" t="s">
        <v>10467</v>
      </c>
    </row>
    <row r="456" spans="1:18" ht="25.5" x14ac:dyDescent="0.2">
      <c r="A456" s="262">
        <f t="shared" ref="A456:A519" si="7">A455+1</f>
        <v>451</v>
      </c>
      <c r="B456" s="267" t="s">
        <v>2817</v>
      </c>
      <c r="C456" s="229" t="s">
        <v>10468</v>
      </c>
      <c r="D456" s="237" t="s">
        <v>2818</v>
      </c>
      <c r="E456" s="237" t="s">
        <v>2819</v>
      </c>
      <c r="F456" s="237" t="s">
        <v>9905</v>
      </c>
      <c r="G456" s="220">
        <v>45</v>
      </c>
      <c r="H456" s="237">
        <v>3</v>
      </c>
      <c r="I456" s="237">
        <v>2.25</v>
      </c>
      <c r="J456" s="237">
        <v>0</v>
      </c>
      <c r="K456" s="237">
        <v>0</v>
      </c>
      <c r="L456" s="237">
        <v>1</v>
      </c>
      <c r="M456" s="237">
        <v>8</v>
      </c>
      <c r="N456" s="237">
        <v>0</v>
      </c>
      <c r="O456" s="237">
        <v>0</v>
      </c>
      <c r="P456" s="237" t="s">
        <v>9931</v>
      </c>
      <c r="Q456" s="237" t="s">
        <v>10087</v>
      </c>
      <c r="R456" s="266" t="s">
        <v>2820</v>
      </c>
    </row>
    <row r="457" spans="1:18" ht="12.75" x14ac:dyDescent="0.2">
      <c r="A457" s="262">
        <f t="shared" si="7"/>
        <v>452</v>
      </c>
      <c r="B457" s="267" t="s">
        <v>2821</v>
      </c>
      <c r="C457" s="229" t="s">
        <v>10469</v>
      </c>
      <c r="D457" s="237" t="s">
        <v>2822</v>
      </c>
      <c r="E457" s="237" t="s">
        <v>2823</v>
      </c>
      <c r="F457" s="237" t="s">
        <v>9905</v>
      </c>
      <c r="G457" s="220">
        <v>100</v>
      </c>
      <c r="H457" s="237">
        <v>2</v>
      </c>
      <c r="I457" s="237">
        <v>1.5</v>
      </c>
      <c r="J457" s="237">
        <v>0</v>
      </c>
      <c r="K457" s="237">
        <v>0</v>
      </c>
      <c r="L457" s="237">
        <v>0</v>
      </c>
      <c r="M457" s="237">
        <v>0</v>
      </c>
      <c r="N457" s="237">
        <v>0</v>
      </c>
      <c r="O457" s="237">
        <v>0</v>
      </c>
      <c r="P457" s="237" t="s">
        <v>9931</v>
      </c>
      <c r="Q457" s="237" t="s">
        <v>10048</v>
      </c>
      <c r="R457" s="266" t="s">
        <v>2824</v>
      </c>
    </row>
    <row r="458" spans="1:18" ht="25.5" x14ac:dyDescent="0.2">
      <c r="A458" s="262">
        <f t="shared" si="7"/>
        <v>453</v>
      </c>
      <c r="B458" s="267" t="s">
        <v>2825</v>
      </c>
      <c r="C458" s="229" t="s">
        <v>10470</v>
      </c>
      <c r="D458" s="237" t="s">
        <v>2826</v>
      </c>
      <c r="E458" s="237" t="s">
        <v>2827</v>
      </c>
      <c r="F458" s="237" t="s">
        <v>9905</v>
      </c>
      <c r="G458" s="220">
        <v>46</v>
      </c>
      <c r="H458" s="237">
        <v>3</v>
      </c>
      <c r="I458" s="237">
        <v>2.25</v>
      </c>
      <c r="J458" s="237">
        <v>0</v>
      </c>
      <c r="K458" s="237">
        <v>0</v>
      </c>
      <c r="L458" s="237">
        <v>0</v>
      </c>
      <c r="M458" s="237">
        <v>0</v>
      </c>
      <c r="N458" s="237">
        <v>0</v>
      </c>
      <c r="O458" s="237">
        <v>0</v>
      </c>
      <c r="P458" s="237" t="s">
        <v>9931</v>
      </c>
      <c r="Q458" s="237" t="s">
        <v>1055</v>
      </c>
      <c r="R458" s="266" t="s">
        <v>2828</v>
      </c>
    </row>
    <row r="459" spans="1:18" ht="25.5" x14ac:dyDescent="0.2">
      <c r="A459" s="262">
        <f t="shared" si="7"/>
        <v>454</v>
      </c>
      <c r="B459" s="267" t="s">
        <v>2829</v>
      </c>
      <c r="C459" s="229" t="s">
        <v>10471</v>
      </c>
      <c r="D459" s="237" t="s">
        <v>2830</v>
      </c>
      <c r="E459" s="237" t="s">
        <v>2831</v>
      </c>
      <c r="F459" s="237" t="s">
        <v>9905</v>
      </c>
      <c r="G459" s="220">
        <v>46</v>
      </c>
      <c r="H459" s="237">
        <v>3</v>
      </c>
      <c r="I459" s="237">
        <v>2.25</v>
      </c>
      <c r="J459" s="237">
        <v>0</v>
      </c>
      <c r="K459" s="237">
        <v>0</v>
      </c>
      <c r="L459" s="237">
        <v>0</v>
      </c>
      <c r="M459" s="237">
        <v>0</v>
      </c>
      <c r="N459" s="237">
        <v>0</v>
      </c>
      <c r="O459" s="237">
        <v>0</v>
      </c>
      <c r="P459" s="237" t="s">
        <v>9931</v>
      </c>
      <c r="Q459" s="237" t="s">
        <v>1055</v>
      </c>
      <c r="R459" s="266" t="s">
        <v>2832</v>
      </c>
    </row>
    <row r="460" spans="1:18" ht="25.5" x14ac:dyDescent="0.2">
      <c r="A460" s="262">
        <f t="shared" si="7"/>
        <v>455</v>
      </c>
      <c r="B460" s="267" t="s">
        <v>2833</v>
      </c>
      <c r="C460" s="229" t="s">
        <v>10472</v>
      </c>
      <c r="D460" s="237">
        <v>51.730922</v>
      </c>
      <c r="E460" s="237">
        <v>39.167444000000003</v>
      </c>
      <c r="F460" s="237" t="s">
        <v>928</v>
      </c>
      <c r="G460" s="220">
        <v>16</v>
      </c>
      <c r="H460" s="237">
        <v>2</v>
      </c>
      <c r="I460" s="237">
        <v>10</v>
      </c>
      <c r="J460" s="237">
        <v>0</v>
      </c>
      <c r="K460" s="237">
        <v>0</v>
      </c>
      <c r="L460" s="237">
        <v>0</v>
      </c>
      <c r="M460" s="237">
        <v>0</v>
      </c>
      <c r="N460" s="237">
        <v>0</v>
      </c>
      <c r="O460" s="237">
        <v>0</v>
      </c>
      <c r="P460" s="237" t="s">
        <v>2834</v>
      </c>
      <c r="Q460" s="269" t="s">
        <v>10002</v>
      </c>
      <c r="R460" s="266" t="s">
        <v>2835</v>
      </c>
    </row>
    <row r="461" spans="1:18" ht="25.5" x14ac:dyDescent="0.2">
      <c r="A461" s="262">
        <f t="shared" si="7"/>
        <v>456</v>
      </c>
      <c r="B461" s="267" t="s">
        <v>2836</v>
      </c>
      <c r="C461" s="229" t="s">
        <v>10473</v>
      </c>
      <c r="D461" s="237">
        <v>51.730096000000003</v>
      </c>
      <c r="E461" s="237">
        <v>39.166815</v>
      </c>
      <c r="F461" s="237" t="s">
        <v>928</v>
      </c>
      <c r="G461" s="220">
        <v>16</v>
      </c>
      <c r="H461" s="237">
        <v>2</v>
      </c>
      <c r="I461" s="237">
        <v>10</v>
      </c>
      <c r="J461" s="237">
        <v>0</v>
      </c>
      <c r="K461" s="237">
        <v>0</v>
      </c>
      <c r="L461" s="237">
        <v>1</v>
      </c>
      <c r="M461" s="237">
        <v>8</v>
      </c>
      <c r="N461" s="237">
        <v>0</v>
      </c>
      <c r="O461" s="237">
        <v>0</v>
      </c>
      <c r="P461" s="237" t="s">
        <v>2837</v>
      </c>
      <c r="Q461" s="269" t="s">
        <v>10002</v>
      </c>
      <c r="R461" s="266" t="s">
        <v>2838</v>
      </c>
    </row>
    <row r="462" spans="1:18" ht="25.5" x14ac:dyDescent="0.2">
      <c r="A462" s="262">
        <f t="shared" si="7"/>
        <v>457</v>
      </c>
      <c r="B462" s="267" t="s">
        <v>2839</v>
      </c>
      <c r="C462" s="229" t="s">
        <v>10474</v>
      </c>
      <c r="D462" s="237" t="s">
        <v>2840</v>
      </c>
      <c r="E462" s="237" t="s">
        <v>2841</v>
      </c>
      <c r="F462" s="237" t="s">
        <v>9905</v>
      </c>
      <c r="G462" s="220">
        <v>60</v>
      </c>
      <c r="H462" s="237">
        <v>3</v>
      </c>
      <c r="I462" s="237">
        <v>2.25</v>
      </c>
      <c r="J462" s="237">
        <v>0</v>
      </c>
      <c r="K462" s="237">
        <v>0</v>
      </c>
      <c r="L462" s="237">
        <v>0</v>
      </c>
      <c r="M462" s="237">
        <v>0</v>
      </c>
      <c r="N462" s="237">
        <v>0</v>
      </c>
      <c r="O462" s="237">
        <v>0</v>
      </c>
      <c r="P462" s="237" t="s">
        <v>2842</v>
      </c>
      <c r="Q462" s="237" t="s">
        <v>10078</v>
      </c>
      <c r="R462" s="266" t="s">
        <v>2843</v>
      </c>
    </row>
    <row r="463" spans="1:18" ht="25.5" x14ac:dyDescent="0.2">
      <c r="A463" s="262">
        <f t="shared" si="7"/>
        <v>458</v>
      </c>
      <c r="B463" s="267" t="s">
        <v>2844</v>
      </c>
      <c r="C463" s="229" t="s">
        <v>10475</v>
      </c>
      <c r="D463" s="237" t="s">
        <v>2845</v>
      </c>
      <c r="E463" s="237" t="s">
        <v>2846</v>
      </c>
      <c r="F463" s="237" t="s">
        <v>9905</v>
      </c>
      <c r="G463" s="220">
        <v>100</v>
      </c>
      <c r="H463" s="237">
        <v>3</v>
      </c>
      <c r="I463" s="237">
        <v>2.25</v>
      </c>
      <c r="J463" s="237">
        <v>0</v>
      </c>
      <c r="K463" s="237">
        <v>0</v>
      </c>
      <c r="L463" s="237">
        <v>0</v>
      </c>
      <c r="M463" s="237">
        <v>0</v>
      </c>
      <c r="N463" s="237">
        <v>0</v>
      </c>
      <c r="O463" s="237">
        <v>0</v>
      </c>
      <c r="P463" s="237" t="s">
        <v>2847</v>
      </c>
      <c r="Q463" s="237" t="s">
        <v>10083</v>
      </c>
      <c r="R463" s="266" t="s">
        <v>2848</v>
      </c>
    </row>
    <row r="464" spans="1:18" ht="25.5" x14ac:dyDescent="0.2">
      <c r="A464" s="262">
        <f t="shared" si="7"/>
        <v>459</v>
      </c>
      <c r="B464" s="267" t="s">
        <v>2849</v>
      </c>
      <c r="C464" s="229" t="s">
        <v>10476</v>
      </c>
      <c r="D464" s="237" t="s">
        <v>2850</v>
      </c>
      <c r="E464" s="237" t="s">
        <v>2851</v>
      </c>
      <c r="F464" s="237" t="s">
        <v>928</v>
      </c>
      <c r="G464" s="220">
        <v>65</v>
      </c>
      <c r="H464" s="237">
        <v>3</v>
      </c>
      <c r="I464" s="237">
        <v>2.25</v>
      </c>
      <c r="J464" s="237">
        <v>0</v>
      </c>
      <c r="K464" s="237">
        <v>0</v>
      </c>
      <c r="L464" s="237">
        <v>0</v>
      </c>
      <c r="M464" s="237">
        <v>0</v>
      </c>
      <c r="N464" s="237">
        <v>0</v>
      </c>
      <c r="O464" s="237">
        <v>0</v>
      </c>
      <c r="P464" s="237" t="s">
        <v>2852</v>
      </c>
      <c r="Q464" s="237" t="s">
        <v>10078</v>
      </c>
      <c r="R464" s="266" t="s">
        <v>2853</v>
      </c>
    </row>
    <row r="465" spans="1:18" ht="25.5" x14ac:dyDescent="0.2">
      <c r="A465" s="262">
        <f t="shared" si="7"/>
        <v>460</v>
      </c>
      <c r="B465" s="267" t="s">
        <v>2854</v>
      </c>
      <c r="C465" s="229" t="s">
        <v>10477</v>
      </c>
      <c r="D465" s="237" t="s">
        <v>2855</v>
      </c>
      <c r="E465" s="237" t="s">
        <v>2856</v>
      </c>
      <c r="F465" s="237" t="s">
        <v>928</v>
      </c>
      <c r="G465" s="220">
        <v>55</v>
      </c>
      <c r="H465" s="237">
        <v>3</v>
      </c>
      <c r="I465" s="237">
        <v>2.25</v>
      </c>
      <c r="J465" s="237">
        <v>0</v>
      </c>
      <c r="K465" s="237">
        <v>0</v>
      </c>
      <c r="L465" s="237">
        <v>1</v>
      </c>
      <c r="M465" s="237">
        <v>8</v>
      </c>
      <c r="N465" s="237">
        <v>0</v>
      </c>
      <c r="O465" s="237">
        <v>0</v>
      </c>
      <c r="P465" s="237" t="s">
        <v>2857</v>
      </c>
      <c r="Q465" s="237" t="s">
        <v>10078</v>
      </c>
      <c r="R465" s="266" t="s">
        <v>2858</v>
      </c>
    </row>
    <row r="466" spans="1:18" ht="38.25" x14ac:dyDescent="0.2">
      <c r="A466" s="262">
        <f t="shared" si="7"/>
        <v>461</v>
      </c>
      <c r="B466" s="267" t="s">
        <v>2859</v>
      </c>
      <c r="C466" s="229" t="s">
        <v>10478</v>
      </c>
      <c r="D466" s="237" t="s">
        <v>2860</v>
      </c>
      <c r="E466" s="237" t="s">
        <v>2861</v>
      </c>
      <c r="F466" s="237" t="s">
        <v>9905</v>
      </c>
      <c r="G466" s="220">
        <v>45</v>
      </c>
      <c r="H466" s="237">
        <v>0</v>
      </c>
      <c r="I466" s="237">
        <v>0</v>
      </c>
      <c r="J466" s="237">
        <v>0</v>
      </c>
      <c r="K466" s="237">
        <v>0</v>
      </c>
      <c r="L466" s="237">
        <v>1</v>
      </c>
      <c r="M466" s="237">
        <v>8</v>
      </c>
      <c r="N466" s="237">
        <v>0</v>
      </c>
      <c r="O466" s="237">
        <v>0</v>
      </c>
      <c r="P466" s="237" t="s">
        <v>9931</v>
      </c>
      <c r="Q466" s="237" t="s">
        <v>10083</v>
      </c>
      <c r="R466" s="266" t="s">
        <v>10924</v>
      </c>
    </row>
    <row r="467" spans="1:18" ht="25.5" x14ac:dyDescent="0.2">
      <c r="A467" s="262">
        <f t="shared" si="7"/>
        <v>462</v>
      </c>
      <c r="B467" s="267" t="s">
        <v>2862</v>
      </c>
      <c r="C467" s="229" t="s">
        <v>10479</v>
      </c>
      <c r="D467" s="237" t="s">
        <v>2863</v>
      </c>
      <c r="E467" s="237" t="s">
        <v>2864</v>
      </c>
      <c r="F467" s="237" t="s">
        <v>9905</v>
      </c>
      <c r="G467" s="220">
        <v>45</v>
      </c>
      <c r="H467" s="237">
        <v>3</v>
      </c>
      <c r="I467" s="237">
        <v>2.25</v>
      </c>
      <c r="J467" s="237">
        <v>0</v>
      </c>
      <c r="K467" s="237">
        <v>0</v>
      </c>
      <c r="L467" s="237">
        <v>1</v>
      </c>
      <c r="M467" s="237">
        <v>8</v>
      </c>
      <c r="N467" s="237">
        <v>0</v>
      </c>
      <c r="O467" s="237">
        <v>0</v>
      </c>
      <c r="P467" s="237" t="s">
        <v>2865</v>
      </c>
      <c r="Q467" s="237" t="s">
        <v>10083</v>
      </c>
      <c r="R467" s="266" t="s">
        <v>2866</v>
      </c>
    </row>
    <row r="468" spans="1:18" ht="25.5" x14ac:dyDescent="0.2">
      <c r="A468" s="262">
        <f t="shared" si="7"/>
        <v>463</v>
      </c>
      <c r="B468" s="267" t="s">
        <v>2867</v>
      </c>
      <c r="C468" s="229" t="s">
        <v>10480</v>
      </c>
      <c r="D468" s="237" t="s">
        <v>2868</v>
      </c>
      <c r="E468" s="237" t="s">
        <v>2869</v>
      </c>
      <c r="F468" s="237" t="s">
        <v>9905</v>
      </c>
      <c r="G468" s="220">
        <v>6</v>
      </c>
      <c r="H468" s="237">
        <v>2</v>
      </c>
      <c r="I468" s="237">
        <v>1.5</v>
      </c>
      <c r="J468" s="237">
        <v>0</v>
      </c>
      <c r="K468" s="237">
        <v>0</v>
      </c>
      <c r="L468" s="237">
        <v>0</v>
      </c>
      <c r="M468" s="237">
        <v>0</v>
      </c>
      <c r="N468" s="237">
        <v>0</v>
      </c>
      <c r="O468" s="237">
        <v>0</v>
      </c>
      <c r="P468" s="237" t="s">
        <v>9931</v>
      </c>
      <c r="Q468" s="237" t="s">
        <v>10083</v>
      </c>
      <c r="R468" s="266" t="s">
        <v>2870</v>
      </c>
    </row>
    <row r="469" spans="1:18" ht="51" x14ac:dyDescent="0.2">
      <c r="A469" s="262">
        <f t="shared" si="7"/>
        <v>464</v>
      </c>
      <c r="B469" s="267" t="s">
        <v>2871</v>
      </c>
      <c r="C469" s="229" t="s">
        <v>10481</v>
      </c>
      <c r="D469" s="237" t="s">
        <v>2872</v>
      </c>
      <c r="E469" s="237" t="s">
        <v>2873</v>
      </c>
      <c r="F469" s="237" t="s">
        <v>9905</v>
      </c>
      <c r="G469" s="220">
        <v>90</v>
      </c>
      <c r="H469" s="237">
        <v>9</v>
      </c>
      <c r="I469" s="237">
        <v>6.75</v>
      </c>
      <c r="J469" s="237">
        <v>0</v>
      </c>
      <c r="K469" s="237">
        <v>0</v>
      </c>
      <c r="L469" s="237">
        <v>2</v>
      </c>
      <c r="M469" s="237">
        <v>16</v>
      </c>
      <c r="N469" s="237">
        <v>0</v>
      </c>
      <c r="O469" s="237">
        <v>0</v>
      </c>
      <c r="P469" s="237" t="s">
        <v>9931</v>
      </c>
      <c r="Q469" s="237" t="s">
        <v>10087</v>
      </c>
      <c r="R469" s="266" t="s">
        <v>10482</v>
      </c>
    </row>
    <row r="470" spans="1:18" ht="25.5" x14ac:dyDescent="0.2">
      <c r="A470" s="262">
        <f t="shared" si="7"/>
        <v>465</v>
      </c>
      <c r="B470" s="267" t="s">
        <v>2874</v>
      </c>
      <c r="C470" s="229" t="s">
        <v>10483</v>
      </c>
      <c r="D470" s="237" t="s">
        <v>2875</v>
      </c>
      <c r="E470" s="237" t="s">
        <v>2876</v>
      </c>
      <c r="F470" s="237" t="s">
        <v>9905</v>
      </c>
      <c r="G470" s="220">
        <v>45</v>
      </c>
      <c r="H470" s="237">
        <v>0</v>
      </c>
      <c r="I470" s="237">
        <v>0</v>
      </c>
      <c r="J470" s="237">
        <v>0</v>
      </c>
      <c r="K470" s="237">
        <v>0</v>
      </c>
      <c r="L470" s="237">
        <v>1</v>
      </c>
      <c r="M470" s="237">
        <v>8</v>
      </c>
      <c r="N470" s="237">
        <v>0</v>
      </c>
      <c r="O470" s="237">
        <v>0</v>
      </c>
      <c r="P470" s="237" t="s">
        <v>1184</v>
      </c>
      <c r="Q470" s="237" t="s">
        <v>1184</v>
      </c>
      <c r="R470" s="266" t="s">
        <v>2877</v>
      </c>
    </row>
    <row r="471" spans="1:18" ht="25.5" x14ac:dyDescent="0.2">
      <c r="A471" s="262">
        <f t="shared" si="7"/>
        <v>466</v>
      </c>
      <c r="B471" s="267" t="s">
        <v>2878</v>
      </c>
      <c r="C471" s="229" t="s">
        <v>10484</v>
      </c>
      <c r="D471" s="237" t="s">
        <v>2879</v>
      </c>
      <c r="E471" s="237" t="s">
        <v>2880</v>
      </c>
      <c r="F471" s="237" t="s">
        <v>9905</v>
      </c>
      <c r="G471" s="220">
        <v>80</v>
      </c>
      <c r="H471" s="237">
        <v>1</v>
      </c>
      <c r="I471" s="237">
        <v>0.75</v>
      </c>
      <c r="J471" s="237">
        <v>0</v>
      </c>
      <c r="K471" s="237">
        <v>0</v>
      </c>
      <c r="L471" s="237">
        <v>1</v>
      </c>
      <c r="M471" s="237">
        <v>8</v>
      </c>
      <c r="N471" s="237">
        <v>0</v>
      </c>
      <c r="O471" s="237">
        <v>0</v>
      </c>
      <c r="P471" s="237" t="s">
        <v>2881</v>
      </c>
      <c r="Q471" s="237" t="s">
        <v>10485</v>
      </c>
      <c r="R471" s="266" t="s">
        <v>2882</v>
      </c>
    </row>
    <row r="472" spans="1:18" ht="30" customHeight="1" x14ac:dyDescent="0.2">
      <c r="A472" s="262">
        <f t="shared" si="7"/>
        <v>467</v>
      </c>
      <c r="B472" s="267" t="s">
        <v>2883</v>
      </c>
      <c r="C472" s="229" t="s">
        <v>10486</v>
      </c>
      <c r="D472" s="237" t="s">
        <v>2884</v>
      </c>
      <c r="E472" s="237" t="s">
        <v>2885</v>
      </c>
      <c r="F472" s="237" t="s">
        <v>9905</v>
      </c>
      <c r="G472" s="220">
        <v>45</v>
      </c>
      <c r="H472" s="237">
        <v>3</v>
      </c>
      <c r="I472" s="237">
        <v>2.25</v>
      </c>
      <c r="J472" s="237">
        <v>0</v>
      </c>
      <c r="K472" s="237">
        <v>0</v>
      </c>
      <c r="L472" s="237">
        <v>1</v>
      </c>
      <c r="M472" s="237">
        <v>1</v>
      </c>
      <c r="N472" s="237">
        <v>0</v>
      </c>
      <c r="O472" s="237">
        <v>0</v>
      </c>
      <c r="P472" s="237" t="s">
        <v>2886</v>
      </c>
      <c r="Q472" s="237" t="s">
        <v>9916</v>
      </c>
      <c r="R472" s="266" t="s">
        <v>2887</v>
      </c>
    </row>
    <row r="473" spans="1:18" ht="17.25" customHeight="1" x14ac:dyDescent="0.2">
      <c r="A473" s="262">
        <f t="shared" si="7"/>
        <v>468</v>
      </c>
      <c r="B473" s="267" t="s">
        <v>2888</v>
      </c>
      <c r="C473" s="229" t="s">
        <v>10487</v>
      </c>
      <c r="D473" s="237" t="s">
        <v>2889</v>
      </c>
      <c r="E473" s="237" t="s">
        <v>2890</v>
      </c>
      <c r="F473" s="237" t="s">
        <v>9905</v>
      </c>
      <c r="G473" s="220">
        <v>14</v>
      </c>
      <c r="H473" s="237">
        <v>4</v>
      </c>
      <c r="I473" s="237">
        <v>3</v>
      </c>
      <c r="J473" s="237">
        <v>0</v>
      </c>
      <c r="K473" s="237">
        <v>0</v>
      </c>
      <c r="L473" s="237">
        <v>0</v>
      </c>
      <c r="M473" s="237">
        <v>0</v>
      </c>
      <c r="N473" s="237">
        <v>0</v>
      </c>
      <c r="O473" s="237">
        <v>0</v>
      </c>
      <c r="P473" s="237" t="s">
        <v>918</v>
      </c>
      <c r="Q473" s="237" t="s">
        <v>9916</v>
      </c>
      <c r="R473" s="266" t="s">
        <v>2891</v>
      </c>
    </row>
    <row r="474" spans="1:18" ht="25.5" x14ac:dyDescent="0.2">
      <c r="A474" s="262">
        <f t="shared" si="7"/>
        <v>469</v>
      </c>
      <c r="B474" s="267" t="s">
        <v>2892</v>
      </c>
      <c r="C474" s="229" t="s">
        <v>10488</v>
      </c>
      <c r="D474" s="237" t="s">
        <v>2884</v>
      </c>
      <c r="E474" s="237" t="s">
        <v>2885</v>
      </c>
      <c r="F474" s="237" t="s">
        <v>9905</v>
      </c>
      <c r="G474" s="220">
        <v>45</v>
      </c>
      <c r="H474" s="237">
        <v>3</v>
      </c>
      <c r="I474" s="237">
        <v>2.25</v>
      </c>
      <c r="J474" s="237">
        <v>0</v>
      </c>
      <c r="K474" s="237">
        <v>0</v>
      </c>
      <c r="L474" s="237">
        <v>1</v>
      </c>
      <c r="M474" s="237">
        <v>8</v>
      </c>
      <c r="N474" s="237">
        <v>0</v>
      </c>
      <c r="O474" s="237">
        <v>0</v>
      </c>
      <c r="P474" s="237" t="s">
        <v>2893</v>
      </c>
      <c r="Q474" s="237" t="s">
        <v>9916</v>
      </c>
      <c r="R474" s="266" t="s">
        <v>2887</v>
      </c>
    </row>
    <row r="475" spans="1:18" ht="38.25" x14ac:dyDescent="0.2">
      <c r="A475" s="262">
        <f t="shared" si="7"/>
        <v>470</v>
      </c>
      <c r="B475" s="267" t="s">
        <v>2894</v>
      </c>
      <c r="C475" s="229" t="s">
        <v>10489</v>
      </c>
      <c r="D475" s="237" t="s">
        <v>2895</v>
      </c>
      <c r="E475" s="237" t="s">
        <v>2896</v>
      </c>
      <c r="F475" s="237" t="s">
        <v>9905</v>
      </c>
      <c r="G475" s="220">
        <v>55</v>
      </c>
      <c r="H475" s="237">
        <v>3</v>
      </c>
      <c r="I475" s="237">
        <v>0</v>
      </c>
      <c r="J475" s="237">
        <v>0</v>
      </c>
      <c r="K475" s="237">
        <v>0</v>
      </c>
      <c r="L475" s="237">
        <v>1</v>
      </c>
      <c r="M475" s="237">
        <v>8</v>
      </c>
      <c r="N475" s="237">
        <v>0</v>
      </c>
      <c r="O475" s="237">
        <v>0</v>
      </c>
      <c r="P475" s="237" t="s">
        <v>9931</v>
      </c>
      <c r="Q475" s="237" t="s">
        <v>10087</v>
      </c>
      <c r="R475" s="266" t="s">
        <v>2897</v>
      </c>
    </row>
    <row r="476" spans="1:18" ht="38.25" x14ac:dyDescent="0.2">
      <c r="A476" s="262">
        <f t="shared" si="7"/>
        <v>471</v>
      </c>
      <c r="B476" s="267" t="s">
        <v>2898</v>
      </c>
      <c r="C476" s="229" t="s">
        <v>10490</v>
      </c>
      <c r="D476" s="237" t="s">
        <v>2899</v>
      </c>
      <c r="E476" s="237" t="s">
        <v>2900</v>
      </c>
      <c r="F476" s="237" t="s">
        <v>928</v>
      </c>
      <c r="G476" s="220">
        <v>45</v>
      </c>
      <c r="H476" s="237">
        <v>0</v>
      </c>
      <c r="I476" s="237">
        <v>0</v>
      </c>
      <c r="J476" s="237">
        <v>0</v>
      </c>
      <c r="K476" s="237">
        <v>0</v>
      </c>
      <c r="L476" s="237">
        <v>1</v>
      </c>
      <c r="M476" s="237">
        <v>8</v>
      </c>
      <c r="N476" s="237">
        <v>0</v>
      </c>
      <c r="O476" s="237">
        <v>0</v>
      </c>
      <c r="P476" s="237" t="s">
        <v>2901</v>
      </c>
      <c r="Q476" s="237" t="s">
        <v>10491</v>
      </c>
      <c r="R476" s="266" t="s">
        <v>2902</v>
      </c>
    </row>
    <row r="477" spans="1:18" ht="25.5" x14ac:dyDescent="0.2">
      <c r="A477" s="262">
        <f t="shared" si="7"/>
        <v>472</v>
      </c>
      <c r="B477" s="267" t="s">
        <v>2903</v>
      </c>
      <c r="C477" s="229" t="s">
        <v>10492</v>
      </c>
      <c r="D477" s="237" t="s">
        <v>2904</v>
      </c>
      <c r="E477" s="237" t="s">
        <v>2905</v>
      </c>
      <c r="F477" s="237" t="s">
        <v>9905</v>
      </c>
      <c r="G477" s="220">
        <v>50</v>
      </c>
      <c r="H477" s="237">
        <v>4</v>
      </c>
      <c r="I477" s="237">
        <v>3</v>
      </c>
      <c r="J477" s="237">
        <v>0</v>
      </c>
      <c r="K477" s="237">
        <v>0</v>
      </c>
      <c r="L477" s="237">
        <v>1</v>
      </c>
      <c r="M477" s="237">
        <v>8</v>
      </c>
      <c r="N477" s="237">
        <v>0</v>
      </c>
      <c r="O477" s="237">
        <v>0</v>
      </c>
      <c r="P477" s="237" t="s">
        <v>9931</v>
      </c>
      <c r="Q477" s="237" t="s">
        <v>1055</v>
      </c>
      <c r="R477" s="266" t="s">
        <v>2906</v>
      </c>
    </row>
    <row r="478" spans="1:18" ht="51" x14ac:dyDescent="0.2">
      <c r="A478" s="262">
        <f t="shared" si="7"/>
        <v>473</v>
      </c>
      <c r="B478" s="267" t="s">
        <v>2907</v>
      </c>
      <c r="C478" s="229" t="s">
        <v>10493</v>
      </c>
      <c r="D478" s="237" t="s">
        <v>2908</v>
      </c>
      <c r="E478" s="237" t="s">
        <v>2909</v>
      </c>
      <c r="F478" s="237" t="s">
        <v>9905</v>
      </c>
      <c r="G478" s="220">
        <v>50</v>
      </c>
      <c r="H478" s="237">
        <v>3</v>
      </c>
      <c r="I478" s="237">
        <v>0</v>
      </c>
      <c r="J478" s="237">
        <v>0</v>
      </c>
      <c r="K478" s="237">
        <v>0</v>
      </c>
      <c r="L478" s="237">
        <v>1</v>
      </c>
      <c r="M478" s="237">
        <v>8</v>
      </c>
      <c r="N478" s="237">
        <v>0</v>
      </c>
      <c r="O478" s="237">
        <v>0</v>
      </c>
      <c r="P478" s="237" t="s">
        <v>2910</v>
      </c>
      <c r="Q478" s="237" t="s">
        <v>10081</v>
      </c>
      <c r="R478" s="266" t="s">
        <v>2911</v>
      </c>
    </row>
    <row r="479" spans="1:18" ht="12.75" x14ac:dyDescent="0.2">
      <c r="A479" s="262">
        <f t="shared" si="7"/>
        <v>474</v>
      </c>
      <c r="B479" s="267" t="s">
        <v>2912</v>
      </c>
      <c r="C479" s="229" t="s">
        <v>10494</v>
      </c>
      <c r="D479" s="237" t="s">
        <v>2913</v>
      </c>
      <c r="E479" s="237" t="s">
        <v>2914</v>
      </c>
      <c r="F479" s="237" t="s">
        <v>9905</v>
      </c>
      <c r="G479" s="220">
        <v>30</v>
      </c>
      <c r="H479" s="237">
        <v>3</v>
      </c>
      <c r="I479" s="237">
        <v>2.25</v>
      </c>
      <c r="J479" s="237">
        <v>0</v>
      </c>
      <c r="K479" s="237">
        <v>0</v>
      </c>
      <c r="L479" s="237">
        <v>0</v>
      </c>
      <c r="M479" s="237">
        <v>0</v>
      </c>
      <c r="N479" s="237">
        <v>0</v>
      </c>
      <c r="O479" s="237">
        <v>0</v>
      </c>
      <c r="P479" s="237" t="s">
        <v>2915</v>
      </c>
      <c r="Q479" s="237" t="s">
        <v>10170</v>
      </c>
      <c r="R479" s="266" t="s">
        <v>2916</v>
      </c>
    </row>
    <row r="480" spans="1:18" ht="25.5" x14ac:dyDescent="0.2">
      <c r="A480" s="262">
        <f t="shared" si="7"/>
        <v>475</v>
      </c>
      <c r="B480" s="267" t="s">
        <v>2917</v>
      </c>
      <c r="C480" s="229" t="s">
        <v>10495</v>
      </c>
      <c r="D480" s="237" t="s">
        <v>2918</v>
      </c>
      <c r="E480" s="237" t="s">
        <v>2919</v>
      </c>
      <c r="F480" s="237" t="s">
        <v>9905</v>
      </c>
      <c r="G480" s="220">
        <v>100</v>
      </c>
      <c r="H480" s="237">
        <v>3</v>
      </c>
      <c r="I480" s="237">
        <v>2.25</v>
      </c>
      <c r="J480" s="237">
        <v>0</v>
      </c>
      <c r="K480" s="237">
        <v>0</v>
      </c>
      <c r="L480" s="237">
        <v>0</v>
      </c>
      <c r="M480" s="237">
        <v>0</v>
      </c>
      <c r="N480" s="237">
        <v>0</v>
      </c>
      <c r="O480" s="237">
        <v>0</v>
      </c>
      <c r="P480" s="237" t="s">
        <v>2920</v>
      </c>
      <c r="Q480" s="237" t="s">
        <v>10081</v>
      </c>
      <c r="R480" s="266" t="s">
        <v>2921</v>
      </c>
    </row>
    <row r="481" spans="1:18" ht="38.25" x14ac:dyDescent="0.2">
      <c r="A481" s="262">
        <f t="shared" si="7"/>
        <v>476</v>
      </c>
      <c r="B481" s="267" t="s">
        <v>2922</v>
      </c>
      <c r="C481" s="229" t="s">
        <v>10496</v>
      </c>
      <c r="D481" s="237" t="s">
        <v>2923</v>
      </c>
      <c r="E481" s="237" t="s">
        <v>2924</v>
      </c>
      <c r="F481" s="237" t="s">
        <v>928</v>
      </c>
      <c r="G481" s="220">
        <v>55</v>
      </c>
      <c r="H481" s="237">
        <v>0</v>
      </c>
      <c r="I481" s="237">
        <v>0</v>
      </c>
      <c r="J481" s="237">
        <v>0</v>
      </c>
      <c r="K481" s="237">
        <v>0</v>
      </c>
      <c r="L481" s="237">
        <v>1</v>
      </c>
      <c r="M481" s="237">
        <v>8</v>
      </c>
      <c r="N481" s="237">
        <v>0</v>
      </c>
      <c r="O481" s="237">
        <v>0</v>
      </c>
      <c r="P481" s="237" t="s">
        <v>2925</v>
      </c>
      <c r="Q481" s="237" t="s">
        <v>10081</v>
      </c>
      <c r="R481" s="266" t="s">
        <v>2926</v>
      </c>
    </row>
    <row r="482" spans="1:18" ht="38.25" x14ac:dyDescent="0.2">
      <c r="A482" s="262">
        <f t="shared" si="7"/>
        <v>477</v>
      </c>
      <c r="B482" s="267" t="s">
        <v>2927</v>
      </c>
      <c r="C482" s="229" t="s">
        <v>10497</v>
      </c>
      <c r="D482" s="237" t="s">
        <v>2928</v>
      </c>
      <c r="E482" s="237" t="s">
        <v>2929</v>
      </c>
      <c r="F482" s="237" t="s">
        <v>9905</v>
      </c>
      <c r="G482" s="220">
        <v>70</v>
      </c>
      <c r="H482" s="237">
        <v>7</v>
      </c>
      <c r="I482" s="237">
        <v>5.25</v>
      </c>
      <c r="J482" s="237">
        <v>0</v>
      </c>
      <c r="K482" s="237">
        <v>0</v>
      </c>
      <c r="L482" s="237">
        <v>1</v>
      </c>
      <c r="M482" s="237">
        <v>8</v>
      </c>
      <c r="N482" s="237">
        <v>0</v>
      </c>
      <c r="O482" s="237">
        <v>0</v>
      </c>
      <c r="P482" s="237" t="s">
        <v>2930</v>
      </c>
      <c r="Q482" s="237" t="s">
        <v>9916</v>
      </c>
      <c r="R482" s="266" t="s">
        <v>10925</v>
      </c>
    </row>
    <row r="483" spans="1:18" ht="51" x14ac:dyDescent="0.2">
      <c r="A483" s="262">
        <f t="shared" si="7"/>
        <v>478</v>
      </c>
      <c r="B483" s="267" t="s">
        <v>2931</v>
      </c>
      <c r="C483" s="229" t="s">
        <v>10498</v>
      </c>
      <c r="D483" s="237">
        <v>51.701949999999997</v>
      </c>
      <c r="E483" s="237">
        <v>39.145780000000002</v>
      </c>
      <c r="F483" s="237" t="s">
        <v>9905</v>
      </c>
      <c r="G483" s="220">
        <v>50</v>
      </c>
      <c r="H483" s="237">
        <v>3</v>
      </c>
      <c r="I483" s="237">
        <v>2.25</v>
      </c>
      <c r="J483" s="237">
        <v>0</v>
      </c>
      <c r="K483" s="237">
        <v>0</v>
      </c>
      <c r="L483" s="237">
        <v>1</v>
      </c>
      <c r="M483" s="237">
        <v>8</v>
      </c>
      <c r="N483" s="237">
        <v>0</v>
      </c>
      <c r="O483" s="237">
        <v>0</v>
      </c>
      <c r="P483" s="237" t="s">
        <v>2932</v>
      </c>
      <c r="Q483" s="237" t="s">
        <v>9926</v>
      </c>
      <c r="R483" s="266" t="s">
        <v>2933</v>
      </c>
    </row>
    <row r="484" spans="1:18" ht="25.5" x14ac:dyDescent="0.2">
      <c r="A484" s="262">
        <f t="shared" si="7"/>
        <v>479</v>
      </c>
      <c r="B484" s="267" t="s">
        <v>2934</v>
      </c>
      <c r="C484" s="229" t="s">
        <v>10499</v>
      </c>
      <c r="D484" s="237" t="s">
        <v>2935</v>
      </c>
      <c r="E484" s="237" t="s">
        <v>2936</v>
      </c>
      <c r="F484" s="237" t="s">
        <v>9905</v>
      </c>
      <c r="G484" s="220">
        <v>30</v>
      </c>
      <c r="H484" s="237">
        <v>3</v>
      </c>
      <c r="I484" s="237">
        <v>2.25</v>
      </c>
      <c r="J484" s="237">
        <v>0</v>
      </c>
      <c r="K484" s="237">
        <v>0</v>
      </c>
      <c r="L484" s="237">
        <v>0</v>
      </c>
      <c r="M484" s="237">
        <v>0</v>
      </c>
      <c r="N484" s="237">
        <v>0</v>
      </c>
      <c r="O484" s="237">
        <v>0</v>
      </c>
      <c r="P484" s="237" t="s">
        <v>2937</v>
      </c>
      <c r="Q484" s="237" t="s">
        <v>9926</v>
      </c>
      <c r="R484" s="266" t="s">
        <v>2938</v>
      </c>
    </row>
    <row r="485" spans="1:18" ht="25.5" x14ac:dyDescent="0.2">
      <c r="A485" s="262">
        <f t="shared" si="7"/>
        <v>480</v>
      </c>
      <c r="B485" s="267" t="s">
        <v>2939</v>
      </c>
      <c r="C485" s="229" t="s">
        <v>10500</v>
      </c>
      <c r="D485" s="237">
        <v>51.704599999999999</v>
      </c>
      <c r="E485" s="237">
        <v>39.14846</v>
      </c>
      <c r="F485" s="237" t="s">
        <v>9905</v>
      </c>
      <c r="G485" s="220">
        <v>30</v>
      </c>
      <c r="H485" s="237">
        <v>0</v>
      </c>
      <c r="I485" s="237">
        <v>0</v>
      </c>
      <c r="J485" s="237">
        <v>0</v>
      </c>
      <c r="K485" s="237">
        <v>0</v>
      </c>
      <c r="L485" s="237">
        <v>1</v>
      </c>
      <c r="M485" s="237">
        <v>8</v>
      </c>
      <c r="N485" s="237">
        <v>0</v>
      </c>
      <c r="O485" s="237">
        <v>0</v>
      </c>
      <c r="P485" s="237" t="s">
        <v>2940</v>
      </c>
      <c r="Q485" s="237" t="s">
        <v>754</v>
      </c>
      <c r="R485" s="266" t="s">
        <v>2941</v>
      </c>
    </row>
    <row r="486" spans="1:18" ht="25.5" x14ac:dyDescent="0.2">
      <c r="A486" s="262">
        <f t="shared" si="7"/>
        <v>481</v>
      </c>
      <c r="B486" s="267" t="s">
        <v>2942</v>
      </c>
      <c r="C486" s="229" t="s">
        <v>10501</v>
      </c>
      <c r="D486" s="237" t="s">
        <v>2943</v>
      </c>
      <c r="E486" s="237" t="s">
        <v>2944</v>
      </c>
      <c r="F486" s="237" t="s">
        <v>9905</v>
      </c>
      <c r="G486" s="220">
        <v>50</v>
      </c>
      <c r="H486" s="237">
        <v>1</v>
      </c>
      <c r="I486" s="237">
        <v>4</v>
      </c>
      <c r="J486" s="237">
        <v>0</v>
      </c>
      <c r="K486" s="237">
        <v>0</v>
      </c>
      <c r="L486" s="237">
        <v>0</v>
      </c>
      <c r="M486" s="237">
        <v>0</v>
      </c>
      <c r="N486" s="237">
        <v>0</v>
      </c>
      <c r="O486" s="237">
        <v>0</v>
      </c>
      <c r="P486" s="237" t="s">
        <v>2945</v>
      </c>
      <c r="Q486" s="237" t="s">
        <v>10502</v>
      </c>
      <c r="R486" s="266" t="s">
        <v>2946</v>
      </c>
    </row>
    <row r="487" spans="1:18" ht="12.75" x14ac:dyDescent="0.2">
      <c r="A487" s="262">
        <f t="shared" si="7"/>
        <v>482</v>
      </c>
      <c r="B487" s="267" t="s">
        <v>2947</v>
      </c>
      <c r="C487" s="229" t="s">
        <v>10503</v>
      </c>
      <c r="D487" s="237">
        <v>51.70402</v>
      </c>
      <c r="E487" s="237">
        <v>39.143689999999999</v>
      </c>
      <c r="F487" s="237" t="s">
        <v>928</v>
      </c>
      <c r="G487" s="220">
        <v>50</v>
      </c>
      <c r="H487" s="237">
        <v>5</v>
      </c>
      <c r="I487" s="237">
        <v>3.75</v>
      </c>
      <c r="J487" s="237">
        <v>0</v>
      </c>
      <c r="K487" s="237">
        <v>0</v>
      </c>
      <c r="L487" s="237">
        <v>0</v>
      </c>
      <c r="M487" s="237">
        <v>0</v>
      </c>
      <c r="N487" s="237">
        <v>0</v>
      </c>
      <c r="O487" s="237">
        <v>0</v>
      </c>
      <c r="P487" s="237" t="s">
        <v>9931</v>
      </c>
      <c r="Q487" s="237" t="s">
        <v>10092</v>
      </c>
      <c r="R487" s="266" t="s">
        <v>2948</v>
      </c>
    </row>
    <row r="488" spans="1:18" ht="12.75" x14ac:dyDescent="0.2">
      <c r="A488" s="262">
        <f t="shared" si="7"/>
        <v>483</v>
      </c>
      <c r="B488" s="267" t="s">
        <v>2949</v>
      </c>
      <c r="C488" s="229" t="s">
        <v>10504</v>
      </c>
      <c r="D488" s="237" t="s">
        <v>2950</v>
      </c>
      <c r="E488" s="237" t="s">
        <v>2951</v>
      </c>
      <c r="F488" s="237" t="s">
        <v>9905</v>
      </c>
      <c r="G488" s="220">
        <v>20</v>
      </c>
      <c r="H488" s="237">
        <v>5</v>
      </c>
      <c r="I488" s="237">
        <v>3.75</v>
      </c>
      <c r="J488" s="237">
        <v>0</v>
      </c>
      <c r="K488" s="237">
        <v>0</v>
      </c>
      <c r="L488" s="237">
        <v>0</v>
      </c>
      <c r="M488" s="237">
        <v>0</v>
      </c>
      <c r="N488" s="237">
        <v>0</v>
      </c>
      <c r="O488" s="237">
        <v>0</v>
      </c>
      <c r="P488" s="237" t="s">
        <v>918</v>
      </c>
      <c r="Q488" s="237" t="s">
        <v>9926</v>
      </c>
      <c r="R488" s="266" t="s">
        <v>2952</v>
      </c>
    </row>
    <row r="489" spans="1:18" ht="25.5" x14ac:dyDescent="0.2">
      <c r="A489" s="262">
        <f t="shared" si="7"/>
        <v>484</v>
      </c>
      <c r="B489" s="267" t="s">
        <v>2953</v>
      </c>
      <c r="C489" s="229" t="s">
        <v>10505</v>
      </c>
      <c r="D489" s="237">
        <v>51.703510000000001</v>
      </c>
      <c r="E489" s="237">
        <v>39.139690000000002</v>
      </c>
      <c r="F489" s="237" t="s">
        <v>9905</v>
      </c>
      <c r="G489" s="220">
        <v>20</v>
      </c>
      <c r="H489" s="237">
        <v>0</v>
      </c>
      <c r="I489" s="237">
        <v>0</v>
      </c>
      <c r="J489" s="237">
        <v>0</v>
      </c>
      <c r="K489" s="237">
        <v>0</v>
      </c>
      <c r="L489" s="237">
        <v>1</v>
      </c>
      <c r="M489" s="237">
        <v>8</v>
      </c>
      <c r="N489" s="237">
        <v>0</v>
      </c>
      <c r="O489" s="237">
        <v>0</v>
      </c>
      <c r="P489" s="237" t="s">
        <v>2954</v>
      </c>
      <c r="Q489" s="237" t="s">
        <v>9929</v>
      </c>
      <c r="R489" s="266" t="s">
        <v>2955</v>
      </c>
    </row>
    <row r="490" spans="1:18" ht="25.5" x14ac:dyDescent="0.2">
      <c r="A490" s="262">
        <f t="shared" si="7"/>
        <v>485</v>
      </c>
      <c r="B490" s="267" t="s">
        <v>2956</v>
      </c>
      <c r="C490" s="229" t="s">
        <v>10506</v>
      </c>
      <c r="D490" s="237" t="s">
        <v>2957</v>
      </c>
      <c r="E490" s="237" t="s">
        <v>2958</v>
      </c>
      <c r="F490" s="237" t="s">
        <v>9905</v>
      </c>
      <c r="G490" s="220">
        <v>45</v>
      </c>
      <c r="H490" s="237">
        <v>0</v>
      </c>
      <c r="I490" s="237">
        <v>0</v>
      </c>
      <c r="J490" s="237">
        <v>0</v>
      </c>
      <c r="K490" s="237">
        <v>0</v>
      </c>
      <c r="L490" s="237">
        <v>1</v>
      </c>
      <c r="M490" s="237">
        <v>8</v>
      </c>
      <c r="N490" s="237">
        <v>0</v>
      </c>
      <c r="O490" s="237">
        <v>0</v>
      </c>
      <c r="P490" s="237" t="s">
        <v>2959</v>
      </c>
      <c r="Q490" s="237" t="s">
        <v>10092</v>
      </c>
      <c r="R490" s="266" t="s">
        <v>2960</v>
      </c>
    </row>
    <row r="491" spans="1:18" ht="25.5" x14ac:dyDescent="0.2">
      <c r="A491" s="262">
        <f t="shared" si="7"/>
        <v>486</v>
      </c>
      <c r="B491" s="267" t="s">
        <v>2961</v>
      </c>
      <c r="C491" s="229" t="s">
        <v>10507</v>
      </c>
      <c r="D491" s="237">
        <v>51.705069999999999</v>
      </c>
      <c r="E491" s="237">
        <v>39.139029999999998</v>
      </c>
      <c r="F491" s="237" t="s">
        <v>9905</v>
      </c>
      <c r="G491" s="220">
        <v>46</v>
      </c>
      <c r="H491" s="237">
        <v>3</v>
      </c>
      <c r="I491" s="237">
        <v>2.25</v>
      </c>
      <c r="J491" s="237">
        <v>0</v>
      </c>
      <c r="K491" s="237">
        <v>0</v>
      </c>
      <c r="L491" s="237">
        <v>1</v>
      </c>
      <c r="M491" s="237">
        <v>8</v>
      </c>
      <c r="N491" s="237">
        <v>0</v>
      </c>
      <c r="O491" s="237">
        <v>0</v>
      </c>
      <c r="P491" s="237" t="s">
        <v>10508</v>
      </c>
      <c r="Q491" s="237" t="s">
        <v>9926</v>
      </c>
      <c r="R491" s="266" t="s">
        <v>2962</v>
      </c>
    </row>
    <row r="492" spans="1:18" ht="51" x14ac:dyDescent="0.2">
      <c r="A492" s="262">
        <f t="shared" si="7"/>
        <v>487</v>
      </c>
      <c r="B492" s="267" t="s">
        <v>2963</v>
      </c>
      <c r="C492" s="229" t="s">
        <v>10509</v>
      </c>
      <c r="D492" s="237" t="s">
        <v>2964</v>
      </c>
      <c r="E492" s="237" t="s">
        <v>2965</v>
      </c>
      <c r="F492" s="237" t="s">
        <v>928</v>
      </c>
      <c r="G492" s="220">
        <v>45</v>
      </c>
      <c r="H492" s="237">
        <v>0</v>
      </c>
      <c r="I492" s="237">
        <v>0</v>
      </c>
      <c r="J492" s="237">
        <v>0</v>
      </c>
      <c r="K492" s="237">
        <v>0</v>
      </c>
      <c r="L492" s="237">
        <v>1</v>
      </c>
      <c r="M492" s="237">
        <v>8</v>
      </c>
      <c r="N492" s="237">
        <v>0</v>
      </c>
      <c r="O492" s="237">
        <v>0</v>
      </c>
      <c r="P492" s="237" t="s">
        <v>2959</v>
      </c>
      <c r="Q492" s="237" t="s">
        <v>10092</v>
      </c>
      <c r="R492" s="266" t="s">
        <v>2966</v>
      </c>
    </row>
    <row r="493" spans="1:18" ht="25.5" x14ac:dyDescent="0.2">
      <c r="A493" s="262">
        <f t="shared" si="7"/>
        <v>488</v>
      </c>
      <c r="B493" s="267" t="s">
        <v>2967</v>
      </c>
      <c r="C493" s="229" t="s">
        <v>10510</v>
      </c>
      <c r="D493" s="237">
        <v>51.704940000000001</v>
      </c>
      <c r="E493" s="237">
        <v>39.141930000000002</v>
      </c>
      <c r="F493" s="237" t="s">
        <v>928</v>
      </c>
      <c r="G493" s="220">
        <v>50</v>
      </c>
      <c r="H493" s="237">
        <v>3</v>
      </c>
      <c r="I493" s="237">
        <v>0</v>
      </c>
      <c r="J493" s="237">
        <v>0</v>
      </c>
      <c r="K493" s="237">
        <v>0</v>
      </c>
      <c r="L493" s="237">
        <v>1</v>
      </c>
      <c r="M493" s="237">
        <v>8</v>
      </c>
      <c r="N493" s="237">
        <v>0</v>
      </c>
      <c r="O493" s="237">
        <v>0</v>
      </c>
      <c r="P493" s="237" t="s">
        <v>2968</v>
      </c>
      <c r="Q493" s="237" t="s">
        <v>10511</v>
      </c>
      <c r="R493" s="266" t="s">
        <v>2969</v>
      </c>
    </row>
    <row r="494" spans="1:18" ht="38.25" x14ac:dyDescent="0.2">
      <c r="A494" s="262">
        <f t="shared" si="7"/>
        <v>489</v>
      </c>
      <c r="B494" s="267" t="s">
        <v>2970</v>
      </c>
      <c r="C494" s="229" t="s">
        <v>10512</v>
      </c>
      <c r="D494" s="237" t="s">
        <v>2971</v>
      </c>
      <c r="E494" s="237" t="s">
        <v>2972</v>
      </c>
      <c r="F494" s="237" t="s">
        <v>9905</v>
      </c>
      <c r="G494" s="220">
        <v>65</v>
      </c>
      <c r="H494" s="237">
        <v>3</v>
      </c>
      <c r="I494" s="237">
        <v>12</v>
      </c>
      <c r="J494" s="237">
        <v>0</v>
      </c>
      <c r="K494" s="237">
        <v>0</v>
      </c>
      <c r="L494" s="237">
        <v>1</v>
      </c>
      <c r="M494" s="237">
        <v>8</v>
      </c>
      <c r="N494" s="237">
        <v>0</v>
      </c>
      <c r="O494" s="237">
        <v>0</v>
      </c>
      <c r="P494" s="237" t="s">
        <v>2973</v>
      </c>
      <c r="Q494" s="237" t="s">
        <v>9929</v>
      </c>
      <c r="R494" s="266" t="s">
        <v>10513</v>
      </c>
    </row>
    <row r="495" spans="1:18" ht="89.25" x14ac:dyDescent="0.2">
      <c r="A495" s="262">
        <f t="shared" si="7"/>
        <v>490</v>
      </c>
      <c r="B495" s="267" t="s">
        <v>2974</v>
      </c>
      <c r="C495" s="229" t="s">
        <v>10514</v>
      </c>
      <c r="D495" s="237">
        <v>51.702606000000003</v>
      </c>
      <c r="E495" s="237">
        <v>39.189678999999998</v>
      </c>
      <c r="F495" s="237" t="s">
        <v>9905</v>
      </c>
      <c r="G495" s="220">
        <v>55</v>
      </c>
      <c r="H495" s="237">
        <v>3</v>
      </c>
      <c r="I495" s="237">
        <v>2.25</v>
      </c>
      <c r="J495" s="237">
        <v>0</v>
      </c>
      <c r="K495" s="237">
        <v>0</v>
      </c>
      <c r="L495" s="237">
        <v>1</v>
      </c>
      <c r="M495" s="237">
        <v>8</v>
      </c>
      <c r="N495" s="237">
        <v>0</v>
      </c>
      <c r="O495" s="237">
        <v>0</v>
      </c>
      <c r="P495" s="237" t="s">
        <v>2975</v>
      </c>
      <c r="Q495" s="237" t="s">
        <v>9924</v>
      </c>
      <c r="R495" s="266" t="s">
        <v>2976</v>
      </c>
    </row>
    <row r="496" spans="1:18" ht="25.5" x14ac:dyDescent="0.2">
      <c r="A496" s="262">
        <f t="shared" si="7"/>
        <v>491</v>
      </c>
      <c r="B496" s="267" t="s">
        <v>2977</v>
      </c>
      <c r="C496" s="229" t="s">
        <v>10515</v>
      </c>
      <c r="D496" s="237" t="s">
        <v>2978</v>
      </c>
      <c r="E496" s="237" t="s">
        <v>2979</v>
      </c>
      <c r="F496" s="237" t="s">
        <v>9905</v>
      </c>
      <c r="G496" s="220">
        <v>35</v>
      </c>
      <c r="H496" s="237">
        <v>3</v>
      </c>
      <c r="I496" s="237">
        <v>2.25</v>
      </c>
      <c r="J496" s="237">
        <v>0</v>
      </c>
      <c r="K496" s="237">
        <v>0</v>
      </c>
      <c r="L496" s="237">
        <v>1</v>
      </c>
      <c r="M496" s="237">
        <v>8</v>
      </c>
      <c r="N496" s="237">
        <v>0</v>
      </c>
      <c r="O496" s="237">
        <v>0</v>
      </c>
      <c r="P496" s="237" t="s">
        <v>2980</v>
      </c>
      <c r="Q496" s="237" t="s">
        <v>10043</v>
      </c>
      <c r="R496" s="266" t="s">
        <v>2981</v>
      </c>
    </row>
    <row r="497" spans="1:18" ht="25.5" x14ac:dyDescent="0.2">
      <c r="A497" s="262">
        <f t="shared" si="7"/>
        <v>492</v>
      </c>
      <c r="B497" s="267" t="s">
        <v>2982</v>
      </c>
      <c r="C497" s="229" t="s">
        <v>10516</v>
      </c>
      <c r="D497" s="237">
        <v>51.701332999999998</v>
      </c>
      <c r="E497" s="237">
        <v>39.191259000000002</v>
      </c>
      <c r="F497" s="237" t="s">
        <v>9905</v>
      </c>
      <c r="G497" s="220">
        <v>8</v>
      </c>
      <c r="H497" s="237">
        <v>2</v>
      </c>
      <c r="I497" s="237">
        <v>2.2000000000000002</v>
      </c>
      <c r="J497" s="237">
        <v>0</v>
      </c>
      <c r="K497" s="237">
        <v>0</v>
      </c>
      <c r="L497" s="237">
        <v>0</v>
      </c>
      <c r="M497" s="237">
        <v>0</v>
      </c>
      <c r="N497" s="237">
        <v>0</v>
      </c>
      <c r="O497" s="237">
        <v>0</v>
      </c>
      <c r="P497" s="237" t="s">
        <v>2983</v>
      </c>
      <c r="Q497" s="237" t="s">
        <v>10043</v>
      </c>
      <c r="R497" s="266" t="s">
        <v>2984</v>
      </c>
    </row>
    <row r="498" spans="1:18" ht="63.75" x14ac:dyDescent="0.2">
      <c r="A498" s="262">
        <f t="shared" si="7"/>
        <v>493</v>
      </c>
      <c r="B498" s="267" t="s">
        <v>2985</v>
      </c>
      <c r="C498" s="229" t="s">
        <v>10517</v>
      </c>
      <c r="D498" s="237" t="s">
        <v>2986</v>
      </c>
      <c r="E498" s="237" t="s">
        <v>2987</v>
      </c>
      <c r="F498" s="237" t="s">
        <v>9905</v>
      </c>
      <c r="G498" s="220">
        <v>70</v>
      </c>
      <c r="H498" s="237">
        <v>3</v>
      </c>
      <c r="I498" s="237">
        <v>12</v>
      </c>
      <c r="J498" s="237">
        <v>0</v>
      </c>
      <c r="K498" s="237">
        <v>0</v>
      </c>
      <c r="L498" s="237">
        <v>1</v>
      </c>
      <c r="M498" s="237">
        <v>8</v>
      </c>
      <c r="N498" s="237">
        <v>0</v>
      </c>
      <c r="O498" s="237">
        <v>0</v>
      </c>
      <c r="P498" s="237" t="s">
        <v>2988</v>
      </c>
      <c r="Q498" s="237" t="s">
        <v>9924</v>
      </c>
      <c r="R498" s="266" t="s">
        <v>2989</v>
      </c>
    </row>
    <row r="499" spans="1:18" ht="38.25" x14ac:dyDescent="0.2">
      <c r="A499" s="262">
        <f t="shared" si="7"/>
        <v>494</v>
      </c>
      <c r="B499" s="267" t="s">
        <v>2990</v>
      </c>
      <c r="C499" s="229" t="s">
        <v>10518</v>
      </c>
      <c r="D499" s="237" t="s">
        <v>2991</v>
      </c>
      <c r="E499" s="237" t="s">
        <v>2992</v>
      </c>
      <c r="F499" s="237" t="s">
        <v>9905</v>
      </c>
      <c r="G499" s="220">
        <v>30</v>
      </c>
      <c r="H499" s="237">
        <v>3</v>
      </c>
      <c r="I499" s="237">
        <v>12</v>
      </c>
      <c r="J499" s="237">
        <v>0</v>
      </c>
      <c r="K499" s="237">
        <v>0</v>
      </c>
      <c r="L499" s="237">
        <v>1</v>
      </c>
      <c r="M499" s="237">
        <v>8</v>
      </c>
      <c r="N499" s="237">
        <v>0</v>
      </c>
      <c r="O499" s="237">
        <v>0</v>
      </c>
      <c r="P499" s="237" t="s">
        <v>2993</v>
      </c>
      <c r="Q499" s="237" t="s">
        <v>754</v>
      </c>
      <c r="R499" s="266" t="s">
        <v>2994</v>
      </c>
    </row>
    <row r="500" spans="1:18" ht="51" x14ac:dyDescent="0.2">
      <c r="A500" s="262">
        <f t="shared" si="7"/>
        <v>495</v>
      </c>
      <c r="B500" s="267" t="s">
        <v>2995</v>
      </c>
      <c r="C500" s="229" t="s">
        <v>10519</v>
      </c>
      <c r="D500" s="237" t="s">
        <v>2996</v>
      </c>
      <c r="E500" s="237" t="s">
        <v>2997</v>
      </c>
      <c r="F500" s="237" t="s">
        <v>9905</v>
      </c>
      <c r="G500" s="220">
        <v>30</v>
      </c>
      <c r="H500" s="237">
        <v>0</v>
      </c>
      <c r="I500" s="237">
        <v>0</v>
      </c>
      <c r="J500" s="237">
        <v>0</v>
      </c>
      <c r="K500" s="237">
        <v>0</v>
      </c>
      <c r="L500" s="237">
        <v>1</v>
      </c>
      <c r="M500" s="237">
        <v>8</v>
      </c>
      <c r="N500" s="237">
        <v>0</v>
      </c>
      <c r="O500" s="237">
        <v>0</v>
      </c>
      <c r="P500" s="237" t="s">
        <v>2998</v>
      </c>
      <c r="Q500" s="237" t="s">
        <v>754</v>
      </c>
      <c r="R500" s="266" t="s">
        <v>2999</v>
      </c>
    </row>
    <row r="501" spans="1:18" ht="25.5" x14ac:dyDescent="0.2">
      <c r="A501" s="262">
        <f t="shared" si="7"/>
        <v>496</v>
      </c>
      <c r="B501" s="267" t="s">
        <v>3000</v>
      </c>
      <c r="C501" s="229" t="s">
        <v>10520</v>
      </c>
      <c r="D501" s="237" t="s">
        <v>3001</v>
      </c>
      <c r="E501" s="237" t="s">
        <v>3002</v>
      </c>
      <c r="F501" s="237" t="s">
        <v>9905</v>
      </c>
      <c r="G501" s="220">
        <v>30</v>
      </c>
      <c r="H501" s="237">
        <v>4</v>
      </c>
      <c r="I501" s="237">
        <v>3</v>
      </c>
      <c r="J501" s="237">
        <v>0</v>
      </c>
      <c r="K501" s="237">
        <v>0</v>
      </c>
      <c r="L501" s="237">
        <v>0</v>
      </c>
      <c r="M501" s="237">
        <v>0</v>
      </c>
      <c r="N501" s="237">
        <v>0</v>
      </c>
      <c r="O501" s="237">
        <v>0</v>
      </c>
      <c r="P501" s="237" t="s">
        <v>1065</v>
      </c>
      <c r="Q501" s="237" t="s">
        <v>10521</v>
      </c>
      <c r="R501" s="266" t="s">
        <v>3003</v>
      </c>
    </row>
    <row r="502" spans="1:18" ht="25.5" x14ac:dyDescent="0.2">
      <c r="A502" s="262">
        <f t="shared" si="7"/>
        <v>497</v>
      </c>
      <c r="B502" s="267" t="s">
        <v>3004</v>
      </c>
      <c r="C502" s="229" t="s">
        <v>10522</v>
      </c>
      <c r="D502" s="237" t="s">
        <v>3005</v>
      </c>
      <c r="E502" s="237" t="s">
        <v>3006</v>
      </c>
      <c r="F502" s="237" t="s">
        <v>9905</v>
      </c>
      <c r="G502" s="220">
        <v>30</v>
      </c>
      <c r="H502" s="237">
        <v>4</v>
      </c>
      <c r="I502" s="237">
        <v>3</v>
      </c>
      <c r="J502" s="237">
        <v>0</v>
      </c>
      <c r="K502" s="237">
        <v>0</v>
      </c>
      <c r="L502" s="237">
        <v>0</v>
      </c>
      <c r="M502" s="237">
        <v>0</v>
      </c>
      <c r="N502" s="237">
        <v>0</v>
      </c>
      <c r="O502" s="237">
        <v>0</v>
      </c>
      <c r="P502" s="237" t="s">
        <v>3007</v>
      </c>
      <c r="Q502" s="237" t="s">
        <v>10523</v>
      </c>
      <c r="R502" s="266" t="s">
        <v>3008</v>
      </c>
    </row>
    <row r="503" spans="1:18" ht="25.5" x14ac:dyDescent="0.2">
      <c r="A503" s="262">
        <f t="shared" si="7"/>
        <v>498</v>
      </c>
      <c r="B503" s="267" t="s">
        <v>3009</v>
      </c>
      <c r="C503" s="229" t="s">
        <v>10524</v>
      </c>
      <c r="D503" s="237" t="s">
        <v>3010</v>
      </c>
      <c r="E503" s="237" t="s">
        <v>3011</v>
      </c>
      <c r="F503" s="237" t="s">
        <v>9905</v>
      </c>
      <c r="G503" s="220">
        <v>25</v>
      </c>
      <c r="H503" s="237">
        <v>2</v>
      </c>
      <c r="I503" s="237">
        <v>1.5</v>
      </c>
      <c r="J503" s="237">
        <v>0</v>
      </c>
      <c r="K503" s="237">
        <v>0</v>
      </c>
      <c r="L503" s="237">
        <v>0</v>
      </c>
      <c r="M503" s="237">
        <v>0</v>
      </c>
      <c r="N503" s="237">
        <v>0</v>
      </c>
      <c r="O503" s="237">
        <v>0</v>
      </c>
      <c r="P503" s="237" t="s">
        <v>3012</v>
      </c>
      <c r="Q503" s="237" t="s">
        <v>10525</v>
      </c>
      <c r="R503" s="266" t="s">
        <v>3013</v>
      </c>
    </row>
    <row r="504" spans="1:18" ht="25.5" x14ac:dyDescent="0.2">
      <c r="A504" s="262">
        <f t="shared" si="7"/>
        <v>499</v>
      </c>
      <c r="B504" s="267" t="s">
        <v>3014</v>
      </c>
      <c r="C504" s="229" t="s">
        <v>10526</v>
      </c>
      <c r="D504" s="237" t="s">
        <v>3015</v>
      </c>
      <c r="E504" s="237" t="s">
        <v>3016</v>
      </c>
      <c r="F504" s="237" t="s">
        <v>9905</v>
      </c>
      <c r="G504" s="220">
        <v>30</v>
      </c>
      <c r="H504" s="237">
        <v>5</v>
      </c>
      <c r="I504" s="237">
        <v>3.75</v>
      </c>
      <c r="J504" s="237">
        <v>0</v>
      </c>
      <c r="K504" s="237">
        <v>0</v>
      </c>
      <c r="L504" s="237">
        <v>0</v>
      </c>
      <c r="M504" s="237">
        <v>0</v>
      </c>
      <c r="N504" s="237">
        <v>0</v>
      </c>
      <c r="O504" s="237">
        <v>0</v>
      </c>
      <c r="P504" s="237" t="s">
        <v>1065</v>
      </c>
      <c r="Q504" s="237" t="s">
        <v>10527</v>
      </c>
      <c r="R504" s="266" t="s">
        <v>3017</v>
      </c>
    </row>
    <row r="505" spans="1:18" ht="25.5" x14ac:dyDescent="0.2">
      <c r="A505" s="262">
        <f t="shared" si="7"/>
        <v>500</v>
      </c>
      <c r="B505" s="267" t="s">
        <v>3018</v>
      </c>
      <c r="C505" s="229" t="s">
        <v>10528</v>
      </c>
      <c r="D505" s="237" t="s">
        <v>3019</v>
      </c>
      <c r="E505" s="237" t="s">
        <v>3020</v>
      </c>
      <c r="F505" s="237" t="s">
        <v>9905</v>
      </c>
      <c r="G505" s="220">
        <v>35</v>
      </c>
      <c r="H505" s="237">
        <v>5</v>
      </c>
      <c r="I505" s="237">
        <v>3.75</v>
      </c>
      <c r="J505" s="237">
        <v>0</v>
      </c>
      <c r="K505" s="237">
        <v>0</v>
      </c>
      <c r="L505" s="237">
        <v>0</v>
      </c>
      <c r="M505" s="237">
        <v>0</v>
      </c>
      <c r="N505" s="237">
        <v>0</v>
      </c>
      <c r="O505" s="237">
        <v>0</v>
      </c>
      <c r="P505" s="237" t="s">
        <v>3021</v>
      </c>
      <c r="Q505" s="237" t="s">
        <v>10521</v>
      </c>
      <c r="R505" s="266" t="s">
        <v>3022</v>
      </c>
    </row>
    <row r="506" spans="1:18" ht="25.5" x14ac:dyDescent="0.2">
      <c r="A506" s="262">
        <f t="shared" si="7"/>
        <v>501</v>
      </c>
      <c r="B506" s="267" t="s">
        <v>3023</v>
      </c>
      <c r="C506" s="229" t="s">
        <v>10529</v>
      </c>
      <c r="D506" s="237" t="s">
        <v>3024</v>
      </c>
      <c r="E506" s="237" t="s">
        <v>3025</v>
      </c>
      <c r="F506" s="237" t="s">
        <v>9905</v>
      </c>
      <c r="G506" s="220">
        <v>30</v>
      </c>
      <c r="H506" s="237">
        <v>3</v>
      </c>
      <c r="I506" s="237">
        <v>2.25</v>
      </c>
      <c r="J506" s="237">
        <v>0</v>
      </c>
      <c r="K506" s="237">
        <v>0</v>
      </c>
      <c r="L506" s="237">
        <v>0</v>
      </c>
      <c r="M506" s="237">
        <v>0</v>
      </c>
      <c r="N506" s="237">
        <v>0</v>
      </c>
      <c r="O506" s="237">
        <v>0</v>
      </c>
      <c r="P506" s="237" t="s">
        <v>3026</v>
      </c>
      <c r="Q506" s="237" t="s">
        <v>10523</v>
      </c>
      <c r="R506" s="266" t="s">
        <v>3027</v>
      </c>
    </row>
    <row r="507" spans="1:18" ht="12.75" x14ac:dyDescent="0.2">
      <c r="A507" s="262">
        <f t="shared" si="7"/>
        <v>502</v>
      </c>
      <c r="B507" s="267" t="s">
        <v>3028</v>
      </c>
      <c r="C507" s="229" t="s">
        <v>10530</v>
      </c>
      <c r="D507" s="237" t="s">
        <v>3029</v>
      </c>
      <c r="E507" s="237" t="s">
        <v>3030</v>
      </c>
      <c r="F507" s="237" t="s">
        <v>9905</v>
      </c>
      <c r="G507" s="220">
        <v>30</v>
      </c>
      <c r="H507" s="237">
        <v>3</v>
      </c>
      <c r="I507" s="237">
        <v>2.25</v>
      </c>
      <c r="J507" s="237">
        <v>0</v>
      </c>
      <c r="K507" s="237">
        <v>0</v>
      </c>
      <c r="L507" s="237">
        <v>0</v>
      </c>
      <c r="M507" s="237">
        <v>0</v>
      </c>
      <c r="N507" s="237">
        <v>0</v>
      </c>
      <c r="O507" s="237">
        <v>0</v>
      </c>
      <c r="P507" s="237" t="s">
        <v>3031</v>
      </c>
      <c r="Q507" s="237" t="s">
        <v>10523</v>
      </c>
      <c r="R507" s="266" t="s">
        <v>3032</v>
      </c>
    </row>
    <row r="508" spans="1:18" ht="25.5" x14ac:dyDescent="0.2">
      <c r="A508" s="262">
        <f t="shared" si="7"/>
        <v>503</v>
      </c>
      <c r="B508" s="267" t="s">
        <v>3033</v>
      </c>
      <c r="C508" s="229" t="s">
        <v>10531</v>
      </c>
      <c r="D508" s="237" t="s">
        <v>3034</v>
      </c>
      <c r="E508" s="237" t="s">
        <v>3035</v>
      </c>
      <c r="F508" s="237" t="s">
        <v>928</v>
      </c>
      <c r="G508" s="220">
        <v>60</v>
      </c>
      <c r="H508" s="237">
        <v>3</v>
      </c>
      <c r="I508" s="237">
        <v>2.25</v>
      </c>
      <c r="J508" s="237">
        <v>0</v>
      </c>
      <c r="K508" s="237">
        <v>0</v>
      </c>
      <c r="L508" s="237">
        <v>1</v>
      </c>
      <c r="M508" s="237">
        <v>0</v>
      </c>
      <c r="N508" s="237">
        <v>0</v>
      </c>
      <c r="O508" s="237">
        <v>0</v>
      </c>
      <c r="P508" s="237" t="s">
        <v>1065</v>
      </c>
      <c r="Q508" s="237" t="s">
        <v>10078</v>
      </c>
      <c r="R508" s="266" t="s">
        <v>3036</v>
      </c>
    </row>
    <row r="509" spans="1:18" ht="25.5" x14ac:dyDescent="0.2">
      <c r="A509" s="262">
        <f t="shared" si="7"/>
        <v>504</v>
      </c>
      <c r="B509" s="267" t="s">
        <v>3037</v>
      </c>
      <c r="C509" s="229" t="s">
        <v>10532</v>
      </c>
      <c r="D509" s="237" t="s">
        <v>3038</v>
      </c>
      <c r="E509" s="237" t="s">
        <v>3039</v>
      </c>
      <c r="F509" s="237" t="s">
        <v>9905</v>
      </c>
      <c r="G509" s="220">
        <v>100</v>
      </c>
      <c r="H509" s="237">
        <v>2</v>
      </c>
      <c r="I509" s="237">
        <v>1.5</v>
      </c>
      <c r="J509" s="237">
        <v>0</v>
      </c>
      <c r="K509" s="237">
        <v>0</v>
      </c>
      <c r="L509" s="237">
        <v>0</v>
      </c>
      <c r="M509" s="237">
        <v>0</v>
      </c>
      <c r="N509" s="237">
        <v>0</v>
      </c>
      <c r="O509" s="237">
        <v>0</v>
      </c>
      <c r="P509" s="237" t="s">
        <v>3040</v>
      </c>
      <c r="Q509" s="237" t="s">
        <v>9973</v>
      </c>
      <c r="R509" s="266" t="s">
        <v>3041</v>
      </c>
    </row>
    <row r="510" spans="1:18" ht="25.5" x14ac:dyDescent="0.2">
      <c r="A510" s="262">
        <f t="shared" si="7"/>
        <v>505</v>
      </c>
      <c r="B510" s="267" t="s">
        <v>3042</v>
      </c>
      <c r="C510" s="229" t="s">
        <v>10533</v>
      </c>
      <c r="D510" s="237" t="s">
        <v>3043</v>
      </c>
      <c r="E510" s="237" t="s">
        <v>3044</v>
      </c>
      <c r="F510" s="237" t="s">
        <v>9905</v>
      </c>
      <c r="G510" s="220">
        <v>40</v>
      </c>
      <c r="H510" s="237">
        <v>4</v>
      </c>
      <c r="I510" s="237">
        <v>3</v>
      </c>
      <c r="J510" s="237">
        <v>0</v>
      </c>
      <c r="K510" s="237">
        <v>0</v>
      </c>
      <c r="L510" s="237">
        <v>0</v>
      </c>
      <c r="M510" s="237">
        <v>0</v>
      </c>
      <c r="N510" s="237">
        <v>0</v>
      </c>
      <c r="O510" s="237">
        <v>0</v>
      </c>
      <c r="P510" s="237" t="s">
        <v>3045</v>
      </c>
      <c r="Q510" s="237" t="s">
        <v>10523</v>
      </c>
      <c r="R510" s="266" t="s">
        <v>3046</v>
      </c>
    </row>
    <row r="511" spans="1:18" ht="25.5" x14ac:dyDescent="0.2">
      <c r="A511" s="262">
        <f t="shared" si="7"/>
        <v>506</v>
      </c>
      <c r="B511" s="267" t="s">
        <v>3047</v>
      </c>
      <c r="C511" s="229" t="s">
        <v>10534</v>
      </c>
      <c r="D511" s="237">
        <v>51.70402</v>
      </c>
      <c r="E511" s="237">
        <v>39.175629999999998</v>
      </c>
      <c r="F511" s="237" t="s">
        <v>928</v>
      </c>
      <c r="G511" s="220">
        <v>55</v>
      </c>
      <c r="H511" s="237">
        <v>3</v>
      </c>
      <c r="I511" s="237">
        <v>2.25</v>
      </c>
      <c r="J511" s="237">
        <v>0</v>
      </c>
      <c r="K511" s="237">
        <v>0</v>
      </c>
      <c r="L511" s="237">
        <v>1</v>
      </c>
      <c r="M511" s="237">
        <v>8</v>
      </c>
      <c r="N511" s="237">
        <v>0</v>
      </c>
      <c r="O511" s="237">
        <v>0</v>
      </c>
      <c r="P511" s="237" t="s">
        <v>3048</v>
      </c>
      <c r="Q511" s="237" t="s">
        <v>10043</v>
      </c>
      <c r="R511" s="266" t="s">
        <v>3049</v>
      </c>
    </row>
    <row r="512" spans="1:18" ht="51" x14ac:dyDescent="0.2">
      <c r="A512" s="262">
        <f t="shared" si="7"/>
        <v>507</v>
      </c>
      <c r="B512" s="267" t="s">
        <v>3050</v>
      </c>
      <c r="C512" s="229" t="s">
        <v>10535</v>
      </c>
      <c r="D512" s="237" t="s">
        <v>3051</v>
      </c>
      <c r="E512" s="237" t="s">
        <v>3052</v>
      </c>
      <c r="F512" s="237" t="s">
        <v>9905</v>
      </c>
      <c r="G512" s="220">
        <v>40</v>
      </c>
      <c r="H512" s="237">
        <v>6</v>
      </c>
      <c r="I512" s="237">
        <v>4.5</v>
      </c>
      <c r="J512" s="237">
        <v>0</v>
      </c>
      <c r="K512" s="237">
        <v>0</v>
      </c>
      <c r="L512" s="237">
        <v>0</v>
      </c>
      <c r="M512" s="237">
        <v>0</v>
      </c>
      <c r="N512" s="237">
        <v>0</v>
      </c>
      <c r="O512" s="237">
        <v>0</v>
      </c>
      <c r="P512" s="237" t="s">
        <v>9931</v>
      </c>
      <c r="Q512" s="237" t="s">
        <v>9921</v>
      </c>
      <c r="R512" s="266" t="s">
        <v>10926</v>
      </c>
    </row>
    <row r="513" spans="1:18" ht="38.25" x14ac:dyDescent="0.2">
      <c r="A513" s="262">
        <f t="shared" si="7"/>
        <v>508</v>
      </c>
      <c r="B513" s="267" t="s">
        <v>3053</v>
      </c>
      <c r="C513" s="229" t="s">
        <v>10536</v>
      </c>
      <c r="D513" s="237" t="s">
        <v>3054</v>
      </c>
      <c r="E513" s="237" t="s">
        <v>3055</v>
      </c>
      <c r="F513" s="237" t="s">
        <v>9905</v>
      </c>
      <c r="G513" s="220">
        <v>55</v>
      </c>
      <c r="H513" s="237">
        <v>3</v>
      </c>
      <c r="I513" s="237">
        <v>2.25</v>
      </c>
      <c r="J513" s="237">
        <v>0</v>
      </c>
      <c r="K513" s="237">
        <v>0</v>
      </c>
      <c r="L513" s="237">
        <v>1</v>
      </c>
      <c r="M513" s="237">
        <v>8</v>
      </c>
      <c r="N513" s="237">
        <v>0</v>
      </c>
      <c r="O513" s="237">
        <v>0</v>
      </c>
      <c r="P513" s="237" t="s">
        <v>3056</v>
      </c>
      <c r="Q513" s="237" t="s">
        <v>10191</v>
      </c>
      <c r="R513" s="266" t="s">
        <v>3057</v>
      </c>
    </row>
    <row r="514" spans="1:18" ht="25.5" x14ac:dyDescent="0.2">
      <c r="A514" s="262">
        <f t="shared" si="7"/>
        <v>509</v>
      </c>
      <c r="B514" s="267" t="s">
        <v>3058</v>
      </c>
      <c r="C514" s="229" t="s">
        <v>10537</v>
      </c>
      <c r="D514" s="237" t="s">
        <v>3059</v>
      </c>
      <c r="E514" s="237" t="s">
        <v>3060</v>
      </c>
      <c r="F514" s="237" t="s">
        <v>9905</v>
      </c>
      <c r="G514" s="220">
        <v>55</v>
      </c>
      <c r="H514" s="237">
        <v>2</v>
      </c>
      <c r="I514" s="237">
        <v>1.5</v>
      </c>
      <c r="J514" s="237">
        <v>0</v>
      </c>
      <c r="K514" s="237">
        <v>0</v>
      </c>
      <c r="L514" s="237">
        <v>0</v>
      </c>
      <c r="M514" s="237">
        <v>0</v>
      </c>
      <c r="N514" s="237">
        <v>0</v>
      </c>
      <c r="O514" s="237">
        <v>0</v>
      </c>
      <c r="P514" s="237" t="s">
        <v>3061</v>
      </c>
      <c r="Q514" s="237" t="s">
        <v>10191</v>
      </c>
      <c r="R514" s="266" t="s">
        <v>3062</v>
      </c>
    </row>
    <row r="515" spans="1:18" ht="25.5" x14ac:dyDescent="0.2">
      <c r="A515" s="262">
        <f t="shared" si="7"/>
        <v>510</v>
      </c>
      <c r="B515" s="267" t="s">
        <v>3063</v>
      </c>
      <c r="C515" s="229" t="s">
        <v>10538</v>
      </c>
      <c r="D515" s="237">
        <v>51.702979999999997</v>
      </c>
      <c r="E515" s="237">
        <v>39.171489999999999</v>
      </c>
      <c r="F515" s="237" t="s">
        <v>928</v>
      </c>
      <c r="G515" s="220">
        <v>65</v>
      </c>
      <c r="H515" s="237">
        <v>3</v>
      </c>
      <c r="I515" s="237">
        <v>2.25</v>
      </c>
      <c r="J515" s="237">
        <v>0</v>
      </c>
      <c r="K515" s="237">
        <v>0</v>
      </c>
      <c r="L515" s="237">
        <v>1</v>
      </c>
      <c r="M515" s="237">
        <v>8</v>
      </c>
      <c r="N515" s="237">
        <v>0</v>
      </c>
      <c r="O515" s="237">
        <v>0</v>
      </c>
      <c r="P515" s="237" t="s">
        <v>9931</v>
      </c>
      <c r="Q515" s="237" t="s">
        <v>10078</v>
      </c>
      <c r="R515" s="266" t="s">
        <v>3064</v>
      </c>
    </row>
    <row r="516" spans="1:18" ht="102" x14ac:dyDescent="0.2">
      <c r="A516" s="262">
        <f t="shared" si="7"/>
        <v>511</v>
      </c>
      <c r="B516" s="267" t="s">
        <v>3065</v>
      </c>
      <c r="C516" s="229" t="s">
        <v>10539</v>
      </c>
      <c r="D516" s="237" t="s">
        <v>3066</v>
      </c>
      <c r="E516" s="237" t="s">
        <v>3067</v>
      </c>
      <c r="F516" s="237" t="s">
        <v>9905</v>
      </c>
      <c r="G516" s="220">
        <v>12</v>
      </c>
      <c r="H516" s="237">
        <v>6</v>
      </c>
      <c r="I516" s="237">
        <v>4.5</v>
      </c>
      <c r="J516" s="237">
        <v>0</v>
      </c>
      <c r="K516" s="237">
        <v>0</v>
      </c>
      <c r="L516" s="237">
        <v>0</v>
      </c>
      <c r="M516" s="237">
        <v>0</v>
      </c>
      <c r="N516" s="237">
        <v>0</v>
      </c>
      <c r="O516" s="237">
        <v>0</v>
      </c>
      <c r="P516" s="237" t="s">
        <v>10540</v>
      </c>
      <c r="Q516" s="237" t="s">
        <v>10078</v>
      </c>
      <c r="R516" s="266" t="s">
        <v>3068</v>
      </c>
    </row>
    <row r="517" spans="1:18" ht="25.5" x14ac:dyDescent="0.2">
      <c r="A517" s="262">
        <f t="shared" si="7"/>
        <v>512</v>
      </c>
      <c r="B517" s="267" t="s">
        <v>3069</v>
      </c>
      <c r="C517" s="229" t="s">
        <v>10541</v>
      </c>
      <c r="D517" s="237">
        <v>51.70252</v>
      </c>
      <c r="E517" s="237">
        <v>39.163890000000002</v>
      </c>
      <c r="F517" s="237" t="s">
        <v>928</v>
      </c>
      <c r="G517" s="220">
        <v>60</v>
      </c>
      <c r="H517" s="237">
        <v>3</v>
      </c>
      <c r="I517" s="237">
        <v>2.25</v>
      </c>
      <c r="J517" s="237">
        <v>0</v>
      </c>
      <c r="K517" s="237">
        <v>0</v>
      </c>
      <c r="L517" s="237">
        <v>1</v>
      </c>
      <c r="M517" s="237">
        <v>8</v>
      </c>
      <c r="N517" s="237">
        <v>0</v>
      </c>
      <c r="O517" s="237">
        <v>0</v>
      </c>
      <c r="P517" s="237" t="s">
        <v>9931</v>
      </c>
      <c r="Q517" s="237" t="s">
        <v>10078</v>
      </c>
      <c r="R517" s="266" t="s">
        <v>3070</v>
      </c>
    </row>
    <row r="518" spans="1:18" ht="12.75" x14ac:dyDescent="0.2">
      <c r="A518" s="262">
        <f t="shared" si="7"/>
        <v>513</v>
      </c>
      <c r="B518" s="267" t="s">
        <v>3071</v>
      </c>
      <c r="C518" s="229" t="s">
        <v>10542</v>
      </c>
      <c r="D518" s="237">
        <v>51.703560000000003</v>
      </c>
      <c r="E518" s="237">
        <v>39.157409999999999</v>
      </c>
      <c r="F518" s="237" t="s">
        <v>9905</v>
      </c>
      <c r="G518" s="220">
        <v>35</v>
      </c>
      <c r="H518" s="237">
        <v>5</v>
      </c>
      <c r="I518" s="237">
        <v>3.75</v>
      </c>
      <c r="J518" s="237">
        <v>0</v>
      </c>
      <c r="K518" s="237">
        <v>0</v>
      </c>
      <c r="L518" s="237">
        <v>0</v>
      </c>
      <c r="M518" s="237">
        <v>0</v>
      </c>
      <c r="N518" s="237">
        <v>0</v>
      </c>
      <c r="O518" s="237">
        <v>0</v>
      </c>
      <c r="P518" s="237" t="s">
        <v>9931</v>
      </c>
      <c r="Q518" s="237" t="s">
        <v>10543</v>
      </c>
      <c r="R518" s="266" t="s">
        <v>3072</v>
      </c>
    </row>
    <row r="519" spans="1:18" ht="38.25" x14ac:dyDescent="0.2">
      <c r="A519" s="262">
        <f t="shared" si="7"/>
        <v>514</v>
      </c>
      <c r="B519" s="267" t="s">
        <v>3073</v>
      </c>
      <c r="C519" s="229" t="s">
        <v>10544</v>
      </c>
      <c r="D519" s="237">
        <v>51.702300000000001</v>
      </c>
      <c r="E519" s="237">
        <v>39.156709999999997</v>
      </c>
      <c r="F519" s="237" t="s">
        <v>928</v>
      </c>
      <c r="G519" s="220">
        <v>55</v>
      </c>
      <c r="H519" s="237">
        <v>3</v>
      </c>
      <c r="I519" s="237">
        <v>2.25</v>
      </c>
      <c r="J519" s="237">
        <v>0</v>
      </c>
      <c r="K519" s="237">
        <v>0</v>
      </c>
      <c r="L519" s="237">
        <v>1</v>
      </c>
      <c r="M519" s="237">
        <v>8</v>
      </c>
      <c r="N519" s="237">
        <v>0</v>
      </c>
      <c r="O519" s="237">
        <v>0</v>
      </c>
      <c r="P519" s="237" t="s">
        <v>9931</v>
      </c>
      <c r="Q519" s="237" t="s">
        <v>9924</v>
      </c>
      <c r="R519" s="266" t="s">
        <v>3074</v>
      </c>
    </row>
    <row r="520" spans="1:18" ht="25.5" x14ac:dyDescent="0.2">
      <c r="A520" s="262">
        <f t="shared" ref="A520:A541" si="8">A519+1</f>
        <v>515</v>
      </c>
      <c r="B520" s="267" t="s">
        <v>3075</v>
      </c>
      <c r="C520" s="229" t="s">
        <v>10545</v>
      </c>
      <c r="D520" s="237">
        <v>51.701999999999998</v>
      </c>
      <c r="E520" s="237">
        <v>39.151020000000003</v>
      </c>
      <c r="F520" s="237" t="s">
        <v>9905</v>
      </c>
      <c r="G520" s="220">
        <v>55</v>
      </c>
      <c r="H520" s="237">
        <v>3</v>
      </c>
      <c r="I520" s="237">
        <v>2.25</v>
      </c>
      <c r="J520" s="237">
        <v>0</v>
      </c>
      <c r="K520" s="237">
        <v>0</v>
      </c>
      <c r="L520" s="237">
        <v>1</v>
      </c>
      <c r="M520" s="237">
        <v>8</v>
      </c>
      <c r="N520" s="237">
        <v>0</v>
      </c>
      <c r="O520" s="237">
        <v>0</v>
      </c>
      <c r="P520" s="237" t="s">
        <v>10546</v>
      </c>
      <c r="Q520" s="237" t="s">
        <v>9960</v>
      </c>
      <c r="R520" s="266" t="s">
        <v>3076</v>
      </c>
    </row>
    <row r="521" spans="1:18" ht="25.5" x14ac:dyDescent="0.2">
      <c r="A521" s="262">
        <f t="shared" si="8"/>
        <v>516</v>
      </c>
      <c r="B521" s="267" t="s">
        <v>3077</v>
      </c>
      <c r="C521" s="229" t="s">
        <v>10547</v>
      </c>
      <c r="D521" s="237">
        <v>51.703040000000001</v>
      </c>
      <c r="E521" s="237">
        <v>39.151009999999999</v>
      </c>
      <c r="F521" s="237" t="s">
        <v>9905</v>
      </c>
      <c r="G521" s="220">
        <v>100</v>
      </c>
      <c r="H521" s="237">
        <v>3</v>
      </c>
      <c r="I521" s="237">
        <v>2.25</v>
      </c>
      <c r="J521" s="237">
        <v>0</v>
      </c>
      <c r="K521" s="237">
        <v>0</v>
      </c>
      <c r="L521" s="237">
        <v>0</v>
      </c>
      <c r="M521" s="237">
        <v>0</v>
      </c>
      <c r="N521" s="237">
        <v>0</v>
      </c>
      <c r="O521" s="237">
        <v>0</v>
      </c>
      <c r="P521" s="237" t="s">
        <v>3078</v>
      </c>
      <c r="Q521" s="237" t="s">
        <v>10548</v>
      </c>
      <c r="R521" s="266" t="s">
        <v>3079</v>
      </c>
    </row>
    <row r="522" spans="1:18" ht="63.75" x14ac:dyDescent="0.2">
      <c r="A522" s="262">
        <f t="shared" si="8"/>
        <v>517</v>
      </c>
      <c r="B522" s="267" t="s">
        <v>3080</v>
      </c>
      <c r="C522" s="229" t="s">
        <v>10549</v>
      </c>
      <c r="D522" s="237" t="s">
        <v>3081</v>
      </c>
      <c r="E522" s="237" t="s">
        <v>3082</v>
      </c>
      <c r="F522" s="237" t="s">
        <v>9905</v>
      </c>
      <c r="G522" s="220">
        <v>50</v>
      </c>
      <c r="H522" s="237">
        <v>3</v>
      </c>
      <c r="I522" s="237">
        <v>0</v>
      </c>
      <c r="J522" s="237">
        <v>0</v>
      </c>
      <c r="K522" s="237">
        <v>0</v>
      </c>
      <c r="L522" s="237">
        <v>1</v>
      </c>
      <c r="M522" s="237">
        <v>8</v>
      </c>
      <c r="N522" s="237">
        <v>0</v>
      </c>
      <c r="O522" s="237">
        <v>0</v>
      </c>
      <c r="P522" s="237" t="s">
        <v>3083</v>
      </c>
      <c r="Q522" s="237" t="s">
        <v>10409</v>
      </c>
      <c r="R522" s="266" t="s">
        <v>3084</v>
      </c>
    </row>
    <row r="523" spans="1:18" ht="25.5" x14ac:dyDescent="0.2">
      <c r="A523" s="262">
        <f t="shared" si="8"/>
        <v>518</v>
      </c>
      <c r="B523" s="267" t="s">
        <v>3085</v>
      </c>
      <c r="C523" s="229" t="s">
        <v>10550</v>
      </c>
      <c r="D523" s="237">
        <v>51.701909999999998</v>
      </c>
      <c r="E523" s="237">
        <v>39.15099</v>
      </c>
      <c r="F523" s="237" t="s">
        <v>9905</v>
      </c>
      <c r="G523" s="220">
        <v>50</v>
      </c>
      <c r="H523" s="237">
        <v>3</v>
      </c>
      <c r="I523" s="237">
        <v>0</v>
      </c>
      <c r="J523" s="237">
        <v>0</v>
      </c>
      <c r="K523" s="237">
        <v>0</v>
      </c>
      <c r="L523" s="237">
        <v>1</v>
      </c>
      <c r="M523" s="237">
        <v>8</v>
      </c>
      <c r="N523" s="237">
        <v>0</v>
      </c>
      <c r="O523" s="237">
        <v>0</v>
      </c>
      <c r="P523" s="237" t="s">
        <v>3086</v>
      </c>
      <c r="Q523" s="237" t="s">
        <v>10092</v>
      </c>
      <c r="R523" s="266" t="s">
        <v>3087</v>
      </c>
    </row>
    <row r="524" spans="1:18" ht="12.75" x14ac:dyDescent="0.2">
      <c r="A524" s="262">
        <f t="shared" si="8"/>
        <v>519</v>
      </c>
      <c r="B524" s="267" t="s">
        <v>3088</v>
      </c>
      <c r="C524" s="229" t="s">
        <v>10551</v>
      </c>
      <c r="D524" s="237">
        <v>51.702474000000002</v>
      </c>
      <c r="E524" s="237">
        <v>39.192377</v>
      </c>
      <c r="F524" s="237" t="s">
        <v>9905</v>
      </c>
      <c r="G524" s="220">
        <v>12</v>
      </c>
      <c r="H524" s="237">
        <v>3</v>
      </c>
      <c r="I524" s="237">
        <v>3.3000000000000003</v>
      </c>
      <c r="J524" s="237">
        <v>0</v>
      </c>
      <c r="K524" s="237">
        <v>0</v>
      </c>
      <c r="L524" s="237">
        <v>0</v>
      </c>
      <c r="M524" s="237">
        <v>0</v>
      </c>
      <c r="N524" s="237">
        <v>0</v>
      </c>
      <c r="O524" s="237">
        <v>0</v>
      </c>
      <c r="P524" s="237" t="s">
        <v>9931</v>
      </c>
      <c r="Q524" s="237" t="s">
        <v>10552</v>
      </c>
      <c r="R524" s="266" t="s">
        <v>3089</v>
      </c>
    </row>
    <row r="525" spans="1:18" ht="25.5" x14ac:dyDescent="0.2">
      <c r="A525" s="262">
        <f t="shared" si="8"/>
        <v>520</v>
      </c>
      <c r="B525" s="267" t="s">
        <v>3090</v>
      </c>
      <c r="C525" s="229" t="s">
        <v>10553</v>
      </c>
      <c r="D525" s="237" t="s">
        <v>3091</v>
      </c>
      <c r="E525" s="237" t="s">
        <v>3092</v>
      </c>
      <c r="F525" s="237" t="s">
        <v>928</v>
      </c>
      <c r="G525" s="220">
        <v>45</v>
      </c>
      <c r="H525" s="237">
        <v>5</v>
      </c>
      <c r="I525" s="237">
        <v>5.5</v>
      </c>
      <c r="J525" s="237">
        <v>0</v>
      </c>
      <c r="K525" s="237">
        <v>0</v>
      </c>
      <c r="L525" s="237">
        <v>0</v>
      </c>
      <c r="M525" s="237">
        <v>0</v>
      </c>
      <c r="N525" s="237">
        <v>0</v>
      </c>
      <c r="O525" s="237">
        <v>0</v>
      </c>
      <c r="P525" s="237" t="s">
        <v>3093</v>
      </c>
      <c r="Q525" s="237" t="s">
        <v>10554</v>
      </c>
      <c r="R525" s="266" t="s">
        <v>3094</v>
      </c>
    </row>
    <row r="526" spans="1:18" ht="25.5" x14ac:dyDescent="0.2">
      <c r="A526" s="262">
        <f t="shared" si="8"/>
        <v>521</v>
      </c>
      <c r="B526" s="267" t="s">
        <v>3095</v>
      </c>
      <c r="C526" s="229" t="s">
        <v>10555</v>
      </c>
      <c r="D526" s="237" t="s">
        <v>3096</v>
      </c>
      <c r="E526" s="237" t="s">
        <v>3097</v>
      </c>
      <c r="F526" s="237" t="s">
        <v>9905</v>
      </c>
      <c r="G526" s="220">
        <v>16</v>
      </c>
      <c r="H526" s="237">
        <v>3</v>
      </c>
      <c r="I526" s="237">
        <v>2.25</v>
      </c>
      <c r="J526" s="237">
        <v>0</v>
      </c>
      <c r="K526" s="237">
        <v>0</v>
      </c>
      <c r="L526" s="237">
        <v>0</v>
      </c>
      <c r="M526" s="237">
        <v>0</v>
      </c>
      <c r="N526" s="237">
        <v>0</v>
      </c>
      <c r="O526" s="237">
        <v>0</v>
      </c>
      <c r="P526" s="237" t="s">
        <v>9931</v>
      </c>
      <c r="Q526" s="237" t="s">
        <v>1055</v>
      </c>
      <c r="R526" s="266" t="s">
        <v>10556</v>
      </c>
    </row>
    <row r="527" spans="1:18" ht="12.75" x14ac:dyDescent="0.2">
      <c r="A527" s="262">
        <f t="shared" si="8"/>
        <v>522</v>
      </c>
      <c r="B527" s="267" t="s">
        <v>3098</v>
      </c>
      <c r="C527" s="229" t="s">
        <v>10557</v>
      </c>
      <c r="D527" s="237" t="s">
        <v>3099</v>
      </c>
      <c r="E527" s="237" t="s">
        <v>3100</v>
      </c>
      <c r="F527" s="237" t="s">
        <v>928</v>
      </c>
      <c r="G527" s="220">
        <v>30</v>
      </c>
      <c r="H527" s="237">
        <v>0</v>
      </c>
      <c r="I527" s="237">
        <v>0</v>
      </c>
      <c r="J527" s="237">
        <v>0</v>
      </c>
      <c r="K527" s="237">
        <v>0</v>
      </c>
      <c r="L527" s="237">
        <v>1</v>
      </c>
      <c r="M527" s="237">
        <v>8</v>
      </c>
      <c r="N527" s="237">
        <v>0</v>
      </c>
      <c r="O527" s="237">
        <v>0</v>
      </c>
      <c r="P527" s="237" t="s">
        <v>2004</v>
      </c>
      <c r="Q527" s="237" t="s">
        <v>10012</v>
      </c>
      <c r="R527" s="266" t="s">
        <v>3101</v>
      </c>
    </row>
    <row r="528" spans="1:18" ht="38.25" x14ac:dyDescent="0.2">
      <c r="A528" s="262">
        <f t="shared" si="8"/>
        <v>523</v>
      </c>
      <c r="B528" s="267" t="s">
        <v>3102</v>
      </c>
      <c r="C528" s="229" t="s">
        <v>10558</v>
      </c>
      <c r="D528" s="237" t="s">
        <v>3103</v>
      </c>
      <c r="E528" s="237" t="s">
        <v>3104</v>
      </c>
      <c r="F528" s="237" t="s">
        <v>928</v>
      </c>
      <c r="G528" s="220">
        <v>55</v>
      </c>
      <c r="H528" s="237">
        <v>3</v>
      </c>
      <c r="I528" s="237">
        <v>2.25</v>
      </c>
      <c r="J528" s="237">
        <v>0</v>
      </c>
      <c r="K528" s="237">
        <v>0</v>
      </c>
      <c r="L528" s="237">
        <v>1</v>
      </c>
      <c r="M528" s="237">
        <v>8</v>
      </c>
      <c r="N528" s="237">
        <v>0</v>
      </c>
      <c r="O528" s="237">
        <v>0</v>
      </c>
      <c r="P528" s="237" t="s">
        <v>9931</v>
      </c>
      <c r="Q528" s="237" t="s">
        <v>10347</v>
      </c>
      <c r="R528" s="266" t="s">
        <v>3105</v>
      </c>
    </row>
    <row r="529" spans="1:18" ht="25.5" x14ac:dyDescent="0.2">
      <c r="A529" s="262">
        <f t="shared" si="8"/>
        <v>524</v>
      </c>
      <c r="B529" s="267" t="s">
        <v>3106</v>
      </c>
      <c r="C529" s="229" t="s">
        <v>10559</v>
      </c>
      <c r="D529" s="237" t="s">
        <v>3107</v>
      </c>
      <c r="E529" s="237" t="s">
        <v>3108</v>
      </c>
      <c r="F529" s="237" t="s">
        <v>9905</v>
      </c>
      <c r="G529" s="220">
        <v>65</v>
      </c>
      <c r="H529" s="237">
        <v>0</v>
      </c>
      <c r="I529" s="237">
        <v>0</v>
      </c>
      <c r="J529" s="237">
        <v>0</v>
      </c>
      <c r="K529" s="237">
        <v>0</v>
      </c>
      <c r="L529" s="237">
        <v>1</v>
      </c>
      <c r="M529" s="237">
        <v>8</v>
      </c>
      <c r="N529" s="237">
        <v>0</v>
      </c>
      <c r="O529" s="237">
        <v>0</v>
      </c>
      <c r="P529" s="237" t="s">
        <v>3109</v>
      </c>
      <c r="Q529" s="237" t="s">
        <v>10071</v>
      </c>
      <c r="R529" s="266" t="s">
        <v>3110</v>
      </c>
    </row>
    <row r="530" spans="1:18" ht="25.5" x14ac:dyDescent="0.2">
      <c r="A530" s="262">
        <f t="shared" si="8"/>
        <v>525</v>
      </c>
      <c r="B530" s="267" t="s">
        <v>3111</v>
      </c>
      <c r="C530" s="229" t="s">
        <v>10560</v>
      </c>
      <c r="D530" s="237" t="s">
        <v>3112</v>
      </c>
      <c r="E530" s="237" t="s">
        <v>3113</v>
      </c>
      <c r="F530" s="237" t="s">
        <v>928</v>
      </c>
      <c r="G530" s="220">
        <v>50</v>
      </c>
      <c r="H530" s="237">
        <v>0</v>
      </c>
      <c r="I530" s="237">
        <v>0</v>
      </c>
      <c r="J530" s="237">
        <v>0</v>
      </c>
      <c r="K530" s="237">
        <v>0</v>
      </c>
      <c r="L530" s="237">
        <v>1</v>
      </c>
      <c r="M530" s="237">
        <v>8</v>
      </c>
      <c r="N530" s="237">
        <v>0</v>
      </c>
      <c r="O530" s="237">
        <v>0</v>
      </c>
      <c r="P530" s="237" t="s">
        <v>3114</v>
      </c>
      <c r="Q530" s="237" t="s">
        <v>10074</v>
      </c>
      <c r="R530" s="266" t="s">
        <v>3115</v>
      </c>
    </row>
    <row r="531" spans="1:18" ht="89.25" x14ac:dyDescent="0.2">
      <c r="A531" s="262">
        <f t="shared" si="8"/>
        <v>526</v>
      </c>
      <c r="B531" s="267" t="s">
        <v>3116</v>
      </c>
      <c r="C531" s="229" t="s">
        <v>10561</v>
      </c>
      <c r="D531" s="237" t="s">
        <v>3117</v>
      </c>
      <c r="E531" s="237" t="s">
        <v>3118</v>
      </c>
      <c r="F531" s="237" t="s">
        <v>928</v>
      </c>
      <c r="G531" s="220">
        <v>95</v>
      </c>
      <c r="H531" s="237">
        <v>10</v>
      </c>
      <c r="I531" s="237">
        <v>7.5</v>
      </c>
      <c r="J531" s="237">
        <v>0</v>
      </c>
      <c r="K531" s="237">
        <v>0</v>
      </c>
      <c r="L531" s="237">
        <v>0</v>
      </c>
      <c r="M531" s="237">
        <v>0</v>
      </c>
      <c r="N531" s="237">
        <v>0</v>
      </c>
      <c r="O531" s="237">
        <v>0</v>
      </c>
      <c r="P531" s="237" t="s">
        <v>3119</v>
      </c>
      <c r="Q531" s="237" t="s">
        <v>9949</v>
      </c>
      <c r="R531" s="266" t="s">
        <v>3120</v>
      </c>
    </row>
    <row r="532" spans="1:18" ht="25.5" x14ac:dyDescent="0.2">
      <c r="A532" s="262">
        <f t="shared" si="8"/>
        <v>527</v>
      </c>
      <c r="B532" s="267" t="s">
        <v>3121</v>
      </c>
      <c r="C532" s="229" t="s">
        <v>10562</v>
      </c>
      <c r="D532" s="237" t="s">
        <v>3122</v>
      </c>
      <c r="E532" s="237" t="s">
        <v>3123</v>
      </c>
      <c r="F532" s="237" t="s">
        <v>9905</v>
      </c>
      <c r="G532" s="220">
        <v>6</v>
      </c>
      <c r="H532" s="237">
        <v>0</v>
      </c>
      <c r="I532" s="237">
        <v>0</v>
      </c>
      <c r="J532" s="237">
        <v>0</v>
      </c>
      <c r="K532" s="237">
        <v>0</v>
      </c>
      <c r="L532" s="237">
        <v>1</v>
      </c>
      <c r="M532" s="237">
        <v>8</v>
      </c>
      <c r="N532" s="237">
        <v>0</v>
      </c>
      <c r="O532" s="237">
        <v>0</v>
      </c>
      <c r="P532" s="237" t="s">
        <v>3124</v>
      </c>
      <c r="Q532" s="237" t="s">
        <v>9949</v>
      </c>
      <c r="R532" s="266" t="s">
        <v>3125</v>
      </c>
    </row>
    <row r="533" spans="1:18" ht="25.5" x14ac:dyDescent="0.2">
      <c r="A533" s="262">
        <f t="shared" si="8"/>
        <v>528</v>
      </c>
      <c r="B533" s="267" t="s">
        <v>3126</v>
      </c>
      <c r="C533" s="229" t="s">
        <v>10563</v>
      </c>
      <c r="D533" s="237" t="s">
        <v>3127</v>
      </c>
      <c r="E533" s="237" t="s">
        <v>3128</v>
      </c>
      <c r="F533" s="237" t="s">
        <v>9905</v>
      </c>
      <c r="G533" s="220">
        <v>30</v>
      </c>
      <c r="H533" s="237">
        <v>4</v>
      </c>
      <c r="I533" s="237">
        <v>3</v>
      </c>
      <c r="J533" s="237">
        <v>0</v>
      </c>
      <c r="K533" s="237">
        <v>0</v>
      </c>
      <c r="L533" s="237">
        <v>0</v>
      </c>
      <c r="M533" s="237">
        <v>0</v>
      </c>
      <c r="N533" s="237">
        <v>0</v>
      </c>
      <c r="O533" s="237">
        <v>0</v>
      </c>
      <c r="P533" s="237" t="s">
        <v>3129</v>
      </c>
      <c r="Q533" s="237" t="s">
        <v>9949</v>
      </c>
      <c r="R533" s="266" t="s">
        <v>3130</v>
      </c>
    </row>
    <row r="534" spans="1:18" ht="25.5" x14ac:dyDescent="0.2">
      <c r="A534" s="262">
        <f t="shared" si="8"/>
        <v>529</v>
      </c>
      <c r="B534" s="267" t="s">
        <v>3131</v>
      </c>
      <c r="C534" s="229" t="s">
        <v>10564</v>
      </c>
      <c r="D534" s="237" t="s">
        <v>3132</v>
      </c>
      <c r="E534" s="237" t="s">
        <v>3133</v>
      </c>
      <c r="F534" s="237" t="s">
        <v>9905</v>
      </c>
      <c r="G534" s="220">
        <v>50</v>
      </c>
      <c r="H534" s="237">
        <v>1</v>
      </c>
      <c r="I534" s="237">
        <v>5</v>
      </c>
      <c r="J534" s="237">
        <v>0</v>
      </c>
      <c r="K534" s="237">
        <v>0</v>
      </c>
      <c r="L534" s="237">
        <v>0</v>
      </c>
      <c r="M534" s="237">
        <v>0</v>
      </c>
      <c r="N534" s="237">
        <v>0</v>
      </c>
      <c r="O534" s="237">
        <v>0</v>
      </c>
      <c r="P534" s="237" t="s">
        <v>3134</v>
      </c>
      <c r="Q534" s="237" t="s">
        <v>10565</v>
      </c>
      <c r="R534" s="266" t="s">
        <v>3135</v>
      </c>
    </row>
    <row r="535" spans="1:18" ht="25.5" x14ac:dyDescent="0.2">
      <c r="A535" s="262">
        <f t="shared" si="8"/>
        <v>530</v>
      </c>
      <c r="B535" s="267" t="s">
        <v>3136</v>
      </c>
      <c r="C535" s="229" t="s">
        <v>10566</v>
      </c>
      <c r="D535" s="237" t="s">
        <v>3137</v>
      </c>
      <c r="E535" s="237" t="s">
        <v>3138</v>
      </c>
      <c r="F535" s="237" t="s">
        <v>9905</v>
      </c>
      <c r="G535" s="220">
        <v>40</v>
      </c>
      <c r="H535" s="237">
        <v>4</v>
      </c>
      <c r="I535" s="237">
        <v>3</v>
      </c>
      <c r="J535" s="237">
        <v>0</v>
      </c>
      <c r="K535" s="237">
        <v>0</v>
      </c>
      <c r="L535" s="237">
        <v>0</v>
      </c>
      <c r="M535" s="237">
        <v>0</v>
      </c>
      <c r="N535" s="237">
        <v>0</v>
      </c>
      <c r="O535" s="237">
        <v>0</v>
      </c>
      <c r="P535" s="237" t="s">
        <v>3139</v>
      </c>
      <c r="Q535" s="237" t="s">
        <v>10007</v>
      </c>
      <c r="R535" s="266" t="s">
        <v>3140</v>
      </c>
    </row>
    <row r="536" spans="1:18" ht="25.5" x14ac:dyDescent="0.2">
      <c r="A536" s="262">
        <f t="shared" si="8"/>
        <v>531</v>
      </c>
      <c r="B536" s="267" t="s">
        <v>3141</v>
      </c>
      <c r="C536" s="229" t="s">
        <v>10567</v>
      </c>
      <c r="D536" s="237" t="s">
        <v>3142</v>
      </c>
      <c r="E536" s="237" t="s">
        <v>3143</v>
      </c>
      <c r="F536" s="237" t="s">
        <v>928</v>
      </c>
      <c r="G536" s="220">
        <v>45</v>
      </c>
      <c r="H536" s="237">
        <v>3</v>
      </c>
      <c r="I536" s="237">
        <v>2.25</v>
      </c>
      <c r="J536" s="237">
        <v>0</v>
      </c>
      <c r="K536" s="237">
        <v>0</v>
      </c>
      <c r="L536" s="237">
        <v>1</v>
      </c>
      <c r="M536" s="237">
        <v>8</v>
      </c>
      <c r="N536" s="237">
        <v>0</v>
      </c>
      <c r="O536" s="237">
        <v>0</v>
      </c>
      <c r="P536" s="237" t="s">
        <v>10927</v>
      </c>
      <c r="Q536" s="237" t="s">
        <v>10081</v>
      </c>
      <c r="R536" s="266" t="s">
        <v>3144</v>
      </c>
    </row>
    <row r="537" spans="1:18" ht="51" x14ac:dyDescent="0.2">
      <c r="A537" s="262">
        <f t="shared" si="8"/>
        <v>532</v>
      </c>
      <c r="B537" s="267" t="s">
        <v>3145</v>
      </c>
      <c r="C537" s="229" t="s">
        <v>10568</v>
      </c>
      <c r="D537" s="237" t="s">
        <v>3146</v>
      </c>
      <c r="E537" s="237" t="s">
        <v>3147</v>
      </c>
      <c r="F537" s="237" t="s">
        <v>9905</v>
      </c>
      <c r="G537" s="220">
        <v>65</v>
      </c>
      <c r="H537" s="237">
        <v>3</v>
      </c>
      <c r="I537" s="237">
        <v>2.25</v>
      </c>
      <c r="J537" s="237">
        <v>0</v>
      </c>
      <c r="K537" s="237">
        <v>0</v>
      </c>
      <c r="L537" s="237">
        <v>0</v>
      </c>
      <c r="M537" s="237">
        <v>0</v>
      </c>
      <c r="N537" s="237">
        <v>0</v>
      </c>
      <c r="O537" s="237">
        <v>0</v>
      </c>
      <c r="P537" s="237" t="s">
        <v>3148</v>
      </c>
      <c r="Q537" s="237" t="s">
        <v>10162</v>
      </c>
      <c r="R537" s="266" t="s">
        <v>3149</v>
      </c>
    </row>
    <row r="538" spans="1:18" ht="25.5" x14ac:dyDescent="0.2">
      <c r="A538" s="262">
        <f t="shared" si="8"/>
        <v>533</v>
      </c>
      <c r="B538" s="267" t="s">
        <v>3150</v>
      </c>
      <c r="C538" s="229" t="s">
        <v>10569</v>
      </c>
      <c r="D538" s="237" t="s">
        <v>3151</v>
      </c>
      <c r="E538" s="237" t="s">
        <v>3152</v>
      </c>
      <c r="F538" s="237" t="s">
        <v>9905</v>
      </c>
      <c r="G538" s="220">
        <v>45</v>
      </c>
      <c r="H538" s="237">
        <v>4</v>
      </c>
      <c r="I538" s="237">
        <v>3</v>
      </c>
      <c r="J538" s="237">
        <v>0</v>
      </c>
      <c r="K538" s="237">
        <v>0</v>
      </c>
      <c r="L538" s="237">
        <v>1</v>
      </c>
      <c r="M538" s="237">
        <v>8</v>
      </c>
      <c r="N538" s="237">
        <v>0</v>
      </c>
      <c r="O538" s="237">
        <v>0</v>
      </c>
      <c r="P538" s="237" t="s">
        <v>3153</v>
      </c>
      <c r="Q538" s="237" t="s">
        <v>9954</v>
      </c>
      <c r="R538" s="266" t="s">
        <v>10928</v>
      </c>
    </row>
    <row r="539" spans="1:18" ht="25.5" x14ac:dyDescent="0.2">
      <c r="A539" s="262">
        <f t="shared" si="8"/>
        <v>534</v>
      </c>
      <c r="B539" s="267" t="s">
        <v>3154</v>
      </c>
      <c r="C539" s="229" t="s">
        <v>10570</v>
      </c>
      <c r="D539" s="237" t="s">
        <v>3155</v>
      </c>
      <c r="E539" s="237" t="s">
        <v>3156</v>
      </c>
      <c r="F539" s="237" t="s">
        <v>9905</v>
      </c>
      <c r="G539" s="220">
        <v>45</v>
      </c>
      <c r="H539" s="237">
        <v>0</v>
      </c>
      <c r="I539" s="237">
        <v>0</v>
      </c>
      <c r="J539" s="237">
        <v>0</v>
      </c>
      <c r="K539" s="237">
        <v>0</v>
      </c>
      <c r="L539" s="237">
        <v>1</v>
      </c>
      <c r="M539" s="237">
        <v>8</v>
      </c>
      <c r="N539" s="237">
        <v>0</v>
      </c>
      <c r="O539" s="237">
        <v>0</v>
      </c>
      <c r="P539" s="237" t="s">
        <v>3157</v>
      </c>
      <c r="Q539" s="269" t="s">
        <v>10376</v>
      </c>
      <c r="R539" s="266" t="s">
        <v>3158</v>
      </c>
    </row>
    <row r="540" spans="1:18" ht="76.5" x14ac:dyDescent="0.2">
      <c r="A540" s="262">
        <f t="shared" si="8"/>
        <v>535</v>
      </c>
      <c r="B540" s="267" t="s">
        <v>3159</v>
      </c>
      <c r="C540" s="229" t="s">
        <v>10571</v>
      </c>
      <c r="D540" s="237" t="s">
        <v>3160</v>
      </c>
      <c r="E540" s="237" t="s">
        <v>3161</v>
      </c>
      <c r="F540" s="237" t="s">
        <v>9905</v>
      </c>
      <c r="G540" s="220">
        <v>46</v>
      </c>
      <c r="H540" s="237">
        <v>3</v>
      </c>
      <c r="I540" s="237">
        <v>2.25</v>
      </c>
      <c r="J540" s="237">
        <v>0</v>
      </c>
      <c r="K540" s="237">
        <v>0</v>
      </c>
      <c r="L540" s="237">
        <v>1</v>
      </c>
      <c r="M540" s="237">
        <v>8</v>
      </c>
      <c r="N540" s="237">
        <v>0</v>
      </c>
      <c r="O540" s="237">
        <v>0</v>
      </c>
      <c r="P540" s="237" t="s">
        <v>9931</v>
      </c>
      <c r="Q540" s="237" t="s">
        <v>10081</v>
      </c>
      <c r="R540" s="266" t="s">
        <v>3162</v>
      </c>
    </row>
    <row r="541" spans="1:18" ht="25.5" x14ac:dyDescent="0.2">
      <c r="A541" s="262">
        <f t="shared" si="8"/>
        <v>536</v>
      </c>
      <c r="B541" s="267" t="s">
        <v>3163</v>
      </c>
      <c r="C541" s="229" t="s">
        <v>10572</v>
      </c>
      <c r="D541" s="237" t="s">
        <v>3164</v>
      </c>
      <c r="E541" s="237" t="s">
        <v>3165</v>
      </c>
      <c r="F541" s="237" t="s">
        <v>9905</v>
      </c>
      <c r="G541" s="220">
        <v>46</v>
      </c>
      <c r="H541" s="237">
        <v>3</v>
      </c>
      <c r="I541" s="237">
        <v>2.25</v>
      </c>
      <c r="J541" s="237">
        <v>0</v>
      </c>
      <c r="K541" s="237">
        <v>0</v>
      </c>
      <c r="L541" s="237">
        <v>1</v>
      </c>
      <c r="M541" s="237">
        <v>8</v>
      </c>
      <c r="N541" s="237">
        <v>0</v>
      </c>
      <c r="O541" s="237">
        <v>0</v>
      </c>
      <c r="P541" s="237" t="s">
        <v>3166</v>
      </c>
      <c r="Q541" s="237" t="s">
        <v>10081</v>
      </c>
      <c r="R541" s="266" t="s">
        <v>10929</v>
      </c>
    </row>
    <row r="542" spans="1:18" ht="25.5" x14ac:dyDescent="0.2">
      <c r="A542" s="262">
        <v>537</v>
      </c>
      <c r="B542" s="273" t="s">
        <v>10573</v>
      </c>
      <c r="C542" s="229" t="s">
        <v>10574</v>
      </c>
      <c r="D542" s="237" t="s">
        <v>10575</v>
      </c>
      <c r="E542" s="237" t="s">
        <v>10576</v>
      </c>
      <c r="F542" s="237" t="s">
        <v>9905</v>
      </c>
      <c r="G542" s="220">
        <v>8</v>
      </c>
      <c r="H542" s="237">
        <v>2</v>
      </c>
      <c r="I542" s="237">
        <v>1.5</v>
      </c>
      <c r="J542" s="237">
        <v>0</v>
      </c>
      <c r="K542" s="237">
        <v>0</v>
      </c>
      <c r="L542" s="237">
        <v>0</v>
      </c>
      <c r="M542" s="237">
        <v>0</v>
      </c>
      <c r="N542" s="237">
        <v>0</v>
      </c>
      <c r="O542" s="237">
        <v>0</v>
      </c>
      <c r="P542" s="237" t="s">
        <v>10577</v>
      </c>
      <c r="Q542" s="237" t="s">
        <v>10578</v>
      </c>
      <c r="R542" s="266" t="s">
        <v>10579</v>
      </c>
    </row>
    <row r="543" spans="1:18" x14ac:dyDescent="0.2">
      <c r="A543" s="231">
        <v>537</v>
      </c>
      <c r="B543" s="231"/>
      <c r="C543" s="231"/>
      <c r="D543" s="231"/>
      <c r="E543" s="231"/>
      <c r="F543" s="231"/>
      <c r="G543" s="231">
        <f>SUM(G6:G542)</f>
        <v>23410.3</v>
      </c>
      <c r="H543" s="231">
        <f>SUM(H6:H542)</f>
        <v>1661</v>
      </c>
      <c r="I543" s="231"/>
      <c r="J543" s="231">
        <f>SUM(J6:J542)</f>
        <v>0</v>
      </c>
      <c r="K543" s="231"/>
      <c r="L543" s="231">
        <f>SUM(L6:L542)</f>
        <v>243</v>
      </c>
      <c r="M543" s="231"/>
      <c r="N543" s="231">
        <f>SUM(N6:N542)</f>
        <v>0</v>
      </c>
      <c r="O543" s="231"/>
    </row>
    <row r="544" spans="1:18" x14ac:dyDescent="0.2">
      <c r="A544" s="231"/>
      <c r="B544" s="231"/>
      <c r="C544" s="231"/>
      <c r="D544" s="231"/>
      <c r="E544" s="231"/>
      <c r="F544" s="231"/>
      <c r="G544" s="231"/>
      <c r="H544" s="231"/>
      <c r="I544" s="231"/>
      <c r="J544" s="231"/>
      <c r="K544" s="231"/>
      <c r="L544" s="231"/>
      <c r="M544" s="231"/>
      <c r="N544" s="231"/>
      <c r="O544" s="231"/>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11811023622047245" right="0.19685039370078741"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8"/>
  <sheetViews>
    <sheetView workbookViewId="0">
      <pane xSplit="3" ySplit="5" topLeftCell="D6" activePane="bottomRight" state="frozen"/>
      <selection pane="topRight" activeCell="D1" sqref="D1"/>
      <selection pane="bottomLeft" activeCell="A6" sqref="A6"/>
      <selection pane="bottomRight" activeCell="A6" sqref="A6:R289"/>
    </sheetView>
  </sheetViews>
  <sheetFormatPr defaultColWidth="9.140625" defaultRowHeight="11.25" x14ac:dyDescent="0.25"/>
  <cols>
    <col min="1" max="1" width="5.140625" style="39" customWidth="1"/>
    <col min="2" max="2" width="6.7109375" style="40" customWidth="1"/>
    <col min="3" max="3" width="20.5703125" style="41" customWidth="1"/>
    <col min="4" max="4" width="8.42578125" style="41" bestFit="1" customWidth="1"/>
    <col min="5" max="5" width="8.85546875" style="42" customWidth="1"/>
    <col min="6" max="6" width="11.7109375" style="42" customWidth="1"/>
    <col min="7" max="7" width="9" style="42" bestFit="1" customWidth="1"/>
    <col min="8" max="8" width="7.7109375" style="43" bestFit="1" customWidth="1"/>
    <col min="9" max="9" width="6.7109375" style="43" bestFit="1" customWidth="1"/>
    <col min="10" max="10" width="7.7109375" style="44" bestFit="1" customWidth="1"/>
    <col min="11" max="11" width="6.7109375" style="45" bestFit="1" customWidth="1"/>
    <col min="12" max="12" width="7.7109375" style="46" bestFit="1" customWidth="1"/>
    <col min="13" max="13" width="6.7109375" style="47" bestFit="1" customWidth="1"/>
    <col min="14" max="14" width="7.7109375" style="44" bestFit="1" customWidth="1"/>
    <col min="15" max="15" width="6.7109375" style="45" bestFit="1" customWidth="1"/>
    <col min="16" max="16" width="25.28515625" style="42" customWidth="1"/>
    <col min="17" max="17" width="40.7109375" style="42" customWidth="1"/>
    <col min="18" max="18" width="39" style="38" customWidth="1"/>
    <col min="19" max="16384" width="9.140625" style="38"/>
  </cols>
  <sheetData>
    <row r="1" spans="1:18" s="1" customFormat="1" x14ac:dyDescent="0.2">
      <c r="A1" s="170" t="s">
        <v>8060</v>
      </c>
      <c r="B1" s="170"/>
      <c r="C1" s="170"/>
      <c r="D1" s="170"/>
      <c r="E1" s="170"/>
      <c r="F1" s="170"/>
      <c r="G1" s="170"/>
      <c r="H1" s="170"/>
      <c r="I1" s="170"/>
      <c r="J1" s="170"/>
      <c r="K1" s="170"/>
      <c r="L1" s="170"/>
      <c r="M1" s="170"/>
      <c r="N1" s="170"/>
      <c r="O1" s="170"/>
      <c r="P1" s="170"/>
      <c r="Q1" s="170"/>
      <c r="R1" s="170"/>
    </row>
    <row r="2" spans="1:18" s="1" customFormat="1" ht="10.15" x14ac:dyDescent="0.2">
      <c r="A2" s="14"/>
      <c r="B2" s="14"/>
      <c r="C2" s="14"/>
      <c r="D2" s="14"/>
      <c r="E2" s="14"/>
      <c r="F2" s="14"/>
      <c r="G2" s="14"/>
      <c r="H2" s="14"/>
      <c r="I2" s="14"/>
      <c r="J2" s="14"/>
      <c r="K2" s="14"/>
      <c r="L2" s="14"/>
      <c r="M2" s="14"/>
      <c r="N2" s="14"/>
      <c r="O2" s="14"/>
      <c r="P2" s="14"/>
      <c r="Q2" s="14"/>
      <c r="R2" s="14"/>
    </row>
    <row r="3" spans="1:18" s="1" customFormat="1" ht="10.15" customHeight="1" x14ac:dyDescent="0.2">
      <c r="A3" s="171" t="s">
        <v>4690</v>
      </c>
      <c r="B3" s="171" t="s">
        <v>4691</v>
      </c>
      <c r="C3" s="171" t="s">
        <v>0</v>
      </c>
      <c r="D3" s="174" t="s">
        <v>1</v>
      </c>
      <c r="E3" s="175"/>
      <c r="F3" s="171" t="s">
        <v>4692</v>
      </c>
      <c r="G3" s="171" t="s">
        <v>4693</v>
      </c>
      <c r="H3" s="178" t="s">
        <v>2</v>
      </c>
      <c r="I3" s="179"/>
      <c r="J3" s="179"/>
      <c r="K3" s="180"/>
      <c r="L3" s="178" t="s">
        <v>4694</v>
      </c>
      <c r="M3" s="179"/>
      <c r="N3" s="179"/>
      <c r="O3" s="180"/>
      <c r="P3" s="138" t="s">
        <v>3</v>
      </c>
      <c r="Q3" s="138" t="s">
        <v>4695</v>
      </c>
      <c r="R3" s="171" t="s">
        <v>4696</v>
      </c>
    </row>
    <row r="4" spans="1:18" s="1" customFormat="1" x14ac:dyDescent="0.2">
      <c r="A4" s="172"/>
      <c r="B4" s="172"/>
      <c r="C4" s="172"/>
      <c r="D4" s="176"/>
      <c r="E4" s="177"/>
      <c r="F4" s="172"/>
      <c r="G4" s="172"/>
      <c r="H4" s="178" t="s">
        <v>4</v>
      </c>
      <c r="I4" s="180"/>
      <c r="J4" s="178" t="s">
        <v>5</v>
      </c>
      <c r="K4" s="180"/>
      <c r="L4" s="178" t="s">
        <v>4</v>
      </c>
      <c r="M4" s="180"/>
      <c r="N4" s="178" t="s">
        <v>5</v>
      </c>
      <c r="O4" s="180"/>
      <c r="P4" s="139"/>
      <c r="Q4" s="139"/>
      <c r="R4" s="172"/>
    </row>
    <row r="5" spans="1:18" s="1" customFormat="1" ht="54" customHeight="1" x14ac:dyDescent="0.2">
      <c r="A5" s="173"/>
      <c r="B5" s="173"/>
      <c r="C5" s="173"/>
      <c r="D5" s="15" t="s">
        <v>4697</v>
      </c>
      <c r="E5" s="15" t="s">
        <v>4698</v>
      </c>
      <c r="F5" s="173"/>
      <c r="G5" s="173"/>
      <c r="H5" s="15" t="s">
        <v>4699</v>
      </c>
      <c r="I5" s="15" t="s">
        <v>4700</v>
      </c>
      <c r="J5" s="15" t="s">
        <v>4699</v>
      </c>
      <c r="K5" s="15" t="s">
        <v>4700</v>
      </c>
      <c r="L5" s="15" t="s">
        <v>4699</v>
      </c>
      <c r="M5" s="15" t="s">
        <v>4700</v>
      </c>
      <c r="N5" s="15" t="s">
        <v>4699</v>
      </c>
      <c r="O5" s="15" t="s">
        <v>4700</v>
      </c>
      <c r="P5" s="140"/>
      <c r="Q5" s="140"/>
      <c r="R5" s="173"/>
    </row>
    <row r="6" spans="1:18" s="17" customFormat="1" ht="33.75" x14ac:dyDescent="0.25">
      <c r="A6" s="18" t="s">
        <v>6658</v>
      </c>
      <c r="B6" s="18" t="s">
        <v>6659</v>
      </c>
      <c r="C6" s="19" t="s">
        <v>6660</v>
      </c>
      <c r="D6" s="4" t="s">
        <v>6661</v>
      </c>
      <c r="E6" s="4" t="s">
        <v>6662</v>
      </c>
      <c r="F6" s="4" t="s">
        <v>928</v>
      </c>
      <c r="G6" s="4">
        <v>5</v>
      </c>
      <c r="H6" s="4">
        <v>2</v>
      </c>
      <c r="I6" s="4">
        <v>0.75</v>
      </c>
      <c r="J6" s="4"/>
      <c r="K6" s="4"/>
      <c r="L6" s="19"/>
      <c r="M6" s="4"/>
      <c r="N6" s="4"/>
      <c r="O6" s="4"/>
      <c r="P6" s="2" t="s">
        <v>6663</v>
      </c>
      <c r="Q6" s="4" t="s">
        <v>9795</v>
      </c>
      <c r="R6" s="4" t="s">
        <v>6660</v>
      </c>
    </row>
    <row r="7" spans="1:18" s="17" customFormat="1" ht="33.75" x14ac:dyDescent="0.25">
      <c r="A7" s="18" t="s">
        <v>6664</v>
      </c>
      <c r="B7" s="18" t="s">
        <v>6665</v>
      </c>
      <c r="C7" s="19" t="s">
        <v>6666</v>
      </c>
      <c r="D7" s="4" t="s">
        <v>6667</v>
      </c>
      <c r="E7" s="4" t="s">
        <v>6668</v>
      </c>
      <c r="F7" s="4" t="s">
        <v>928</v>
      </c>
      <c r="G7" s="4">
        <v>5</v>
      </c>
      <c r="H7" s="4">
        <v>2</v>
      </c>
      <c r="I7" s="4">
        <v>0.75</v>
      </c>
      <c r="J7" s="4"/>
      <c r="K7" s="4"/>
      <c r="L7" s="19"/>
      <c r="M7" s="4"/>
      <c r="N7" s="4"/>
      <c r="O7" s="4"/>
      <c r="P7" s="2" t="s">
        <v>6663</v>
      </c>
      <c r="Q7" s="4" t="s">
        <v>9796</v>
      </c>
      <c r="R7" s="4" t="s">
        <v>6666</v>
      </c>
    </row>
    <row r="8" spans="1:18" s="17" customFormat="1" ht="52.5" customHeight="1" x14ac:dyDescent="0.25">
      <c r="A8" s="18">
        <v>3</v>
      </c>
      <c r="B8" s="18" t="s">
        <v>6669</v>
      </c>
      <c r="C8" s="2" t="s">
        <v>6670</v>
      </c>
      <c r="D8" s="2" t="s">
        <v>6671</v>
      </c>
      <c r="E8" s="2" t="s">
        <v>6672</v>
      </c>
      <c r="F8" s="2" t="s">
        <v>897</v>
      </c>
      <c r="G8" s="2">
        <v>10</v>
      </c>
      <c r="H8" s="152">
        <v>3</v>
      </c>
      <c r="I8" s="152">
        <v>0.75</v>
      </c>
      <c r="J8" s="153"/>
      <c r="K8" s="154"/>
      <c r="L8" s="154"/>
      <c r="M8" s="154"/>
      <c r="N8" s="154"/>
      <c r="O8" s="154"/>
      <c r="P8" s="154" t="s">
        <v>6663</v>
      </c>
      <c r="Q8" s="154" t="s">
        <v>9762</v>
      </c>
      <c r="R8" s="2" t="s">
        <v>6670</v>
      </c>
    </row>
    <row r="9" spans="1:18" s="17" customFormat="1" ht="33.75" x14ac:dyDescent="0.25">
      <c r="A9" s="18">
        <v>4</v>
      </c>
      <c r="B9" s="18" t="s">
        <v>6673</v>
      </c>
      <c r="C9" s="20" t="s">
        <v>6674</v>
      </c>
      <c r="D9" s="2" t="s">
        <v>6675</v>
      </c>
      <c r="E9" s="2" t="s">
        <v>6676</v>
      </c>
      <c r="F9" s="2" t="s">
        <v>928</v>
      </c>
      <c r="G9" s="2">
        <v>46</v>
      </c>
      <c r="H9" s="2"/>
      <c r="I9" s="2"/>
      <c r="J9" s="4"/>
      <c r="K9" s="2"/>
      <c r="L9" s="20" t="s">
        <v>6677</v>
      </c>
      <c r="M9" s="2"/>
      <c r="N9" s="2"/>
      <c r="O9" s="2">
        <v>8</v>
      </c>
      <c r="P9" s="2" t="s">
        <v>6663</v>
      </c>
      <c r="Q9" s="2" t="s">
        <v>6678</v>
      </c>
      <c r="R9" s="2" t="s">
        <v>6679</v>
      </c>
    </row>
    <row r="10" spans="1:18" s="17" customFormat="1" ht="33.75" x14ac:dyDescent="0.25">
      <c r="A10" s="18">
        <v>5</v>
      </c>
      <c r="B10" s="18" t="s">
        <v>6680</v>
      </c>
      <c r="C10" s="20" t="s">
        <v>6681</v>
      </c>
      <c r="D10" s="2" t="s">
        <v>6682</v>
      </c>
      <c r="E10" s="2" t="s">
        <v>6683</v>
      </c>
      <c r="F10" s="2" t="s">
        <v>928</v>
      </c>
      <c r="G10" s="2">
        <v>46</v>
      </c>
      <c r="H10" s="2">
        <v>5</v>
      </c>
      <c r="I10" s="2">
        <v>0.75</v>
      </c>
      <c r="J10" s="4"/>
      <c r="K10" s="2"/>
      <c r="L10" s="20" t="s">
        <v>6677</v>
      </c>
      <c r="M10" s="2"/>
      <c r="N10" s="2"/>
      <c r="O10" s="2">
        <v>6</v>
      </c>
      <c r="P10" s="2" t="s">
        <v>965</v>
      </c>
      <c r="Q10" s="2" t="s">
        <v>9797</v>
      </c>
      <c r="R10" s="2" t="s">
        <v>6684</v>
      </c>
    </row>
    <row r="11" spans="1:18" s="17" customFormat="1" ht="22.5" x14ac:dyDescent="0.25">
      <c r="A11" s="18">
        <v>6</v>
      </c>
      <c r="B11" s="18" t="s">
        <v>6685</v>
      </c>
      <c r="C11" s="2" t="s">
        <v>6686</v>
      </c>
      <c r="D11" s="2" t="s">
        <v>6687</v>
      </c>
      <c r="E11" s="2" t="s">
        <v>6688</v>
      </c>
      <c r="F11" s="2" t="s">
        <v>928</v>
      </c>
      <c r="G11" s="2">
        <v>67</v>
      </c>
      <c r="H11" s="160">
        <v>2</v>
      </c>
      <c r="I11" s="160">
        <v>0.75</v>
      </c>
      <c r="J11" s="4"/>
      <c r="K11" s="2"/>
      <c r="L11" s="2"/>
      <c r="M11" s="2"/>
      <c r="N11" s="2"/>
      <c r="O11" s="2"/>
      <c r="P11" s="2" t="s">
        <v>6663</v>
      </c>
      <c r="Q11" s="2" t="s">
        <v>9798</v>
      </c>
      <c r="R11" s="2" t="s">
        <v>6689</v>
      </c>
    </row>
    <row r="12" spans="1:18" s="17" customFormat="1" ht="22.5" x14ac:dyDescent="0.25">
      <c r="A12" s="18">
        <v>7</v>
      </c>
      <c r="B12" s="18" t="s">
        <v>6690</v>
      </c>
      <c r="C12" s="20" t="s">
        <v>6691</v>
      </c>
      <c r="D12" s="2" t="s">
        <v>6692</v>
      </c>
      <c r="E12" s="2" t="s">
        <v>6693</v>
      </c>
      <c r="F12" s="2" t="s">
        <v>928</v>
      </c>
      <c r="G12" s="2">
        <v>10</v>
      </c>
      <c r="H12" s="2">
        <v>4</v>
      </c>
      <c r="I12" s="160">
        <v>0.75</v>
      </c>
      <c r="J12" s="4"/>
      <c r="K12" s="2"/>
      <c r="L12" s="20">
        <v>1</v>
      </c>
      <c r="M12" s="2"/>
      <c r="N12" s="2"/>
      <c r="O12" s="2">
        <v>8</v>
      </c>
      <c r="P12" s="2" t="s">
        <v>6663</v>
      </c>
      <c r="Q12" s="2" t="s">
        <v>9799</v>
      </c>
      <c r="R12" s="2" t="s">
        <v>9800</v>
      </c>
    </row>
    <row r="13" spans="1:18" s="17" customFormat="1" ht="22.5" x14ac:dyDescent="0.25">
      <c r="A13" s="18">
        <v>8</v>
      </c>
      <c r="B13" s="18" t="s">
        <v>6694</v>
      </c>
      <c r="C13" s="20" t="s">
        <v>6695</v>
      </c>
      <c r="D13" s="2" t="s">
        <v>6696</v>
      </c>
      <c r="E13" s="2" t="s">
        <v>6697</v>
      </c>
      <c r="F13" s="2" t="s">
        <v>928</v>
      </c>
      <c r="G13" s="2">
        <v>9</v>
      </c>
      <c r="H13" s="2">
        <v>3</v>
      </c>
      <c r="I13" s="160">
        <v>0.75</v>
      </c>
      <c r="J13" s="4"/>
      <c r="K13" s="2"/>
      <c r="L13" s="20">
        <v>1</v>
      </c>
      <c r="M13" s="2"/>
      <c r="N13" s="2"/>
      <c r="O13" s="2">
        <v>8</v>
      </c>
      <c r="P13" s="2" t="s">
        <v>6663</v>
      </c>
      <c r="Q13" s="2" t="s">
        <v>9799</v>
      </c>
      <c r="R13" s="2" t="s">
        <v>9801</v>
      </c>
    </row>
    <row r="14" spans="1:18" s="17" customFormat="1" ht="33.75" x14ac:dyDescent="0.25">
      <c r="A14" s="18">
        <v>9</v>
      </c>
      <c r="B14" s="18" t="s">
        <v>6698</v>
      </c>
      <c r="C14" s="2" t="s">
        <v>6699</v>
      </c>
      <c r="D14" s="2">
        <v>51.655934999999999</v>
      </c>
      <c r="E14" s="2">
        <v>39.241540000000001</v>
      </c>
      <c r="F14" s="2" t="s">
        <v>928</v>
      </c>
      <c r="G14" s="2">
        <v>30</v>
      </c>
      <c r="H14" s="160">
        <v>4</v>
      </c>
      <c r="I14" s="160">
        <v>0.75</v>
      </c>
      <c r="J14" s="4"/>
      <c r="K14" s="2"/>
      <c r="L14" s="2" t="s">
        <v>6677</v>
      </c>
      <c r="M14" s="2"/>
      <c r="N14" s="2"/>
      <c r="O14" s="2">
        <v>8</v>
      </c>
      <c r="P14" s="2" t="s">
        <v>6663</v>
      </c>
      <c r="Q14" s="2" t="s">
        <v>6700</v>
      </c>
      <c r="R14" s="2" t="s">
        <v>6701</v>
      </c>
    </row>
    <row r="15" spans="1:18" s="17" customFormat="1" ht="33.75" x14ac:dyDescent="0.25">
      <c r="A15" s="18">
        <v>10</v>
      </c>
      <c r="B15" s="18" t="s">
        <v>6702</v>
      </c>
      <c r="C15" s="2" t="s">
        <v>6703</v>
      </c>
      <c r="D15" s="2" t="s">
        <v>6704</v>
      </c>
      <c r="E15" s="2" t="s">
        <v>6705</v>
      </c>
      <c r="F15" s="2" t="s">
        <v>897</v>
      </c>
      <c r="G15" s="2">
        <v>15</v>
      </c>
      <c r="H15" s="160">
        <v>5</v>
      </c>
      <c r="I15" s="160">
        <v>0.75</v>
      </c>
      <c r="J15" s="4"/>
      <c r="K15" s="2"/>
      <c r="L15" s="2"/>
      <c r="M15" s="2"/>
      <c r="N15" s="2"/>
      <c r="O15" s="2"/>
      <c r="P15" s="2" t="s">
        <v>965</v>
      </c>
      <c r="Q15" s="2" t="s">
        <v>6706</v>
      </c>
      <c r="R15" s="2" t="s">
        <v>6707</v>
      </c>
    </row>
    <row r="16" spans="1:18" s="17" customFormat="1" ht="33.75" x14ac:dyDescent="0.25">
      <c r="A16" s="18">
        <v>11</v>
      </c>
      <c r="B16" s="18" t="s">
        <v>6708</v>
      </c>
      <c r="C16" s="2" t="s">
        <v>6709</v>
      </c>
      <c r="D16" s="2" t="s">
        <v>6710</v>
      </c>
      <c r="E16" s="2" t="s">
        <v>6711</v>
      </c>
      <c r="F16" s="2" t="s">
        <v>897</v>
      </c>
      <c r="G16" s="2">
        <v>10</v>
      </c>
      <c r="H16" s="160">
        <v>4</v>
      </c>
      <c r="I16" s="160">
        <v>0.75</v>
      </c>
      <c r="J16" s="4"/>
      <c r="K16" s="2"/>
      <c r="L16" s="2"/>
      <c r="M16" s="2"/>
      <c r="N16" s="2"/>
      <c r="O16" s="2"/>
      <c r="P16" s="2" t="s">
        <v>965</v>
      </c>
      <c r="Q16" s="2" t="s">
        <v>6706</v>
      </c>
      <c r="R16" s="2" t="s">
        <v>6712</v>
      </c>
    </row>
    <row r="17" spans="1:18" s="17" customFormat="1" ht="33.75" x14ac:dyDescent="0.25">
      <c r="A17" s="18">
        <v>12</v>
      </c>
      <c r="B17" s="18" t="s">
        <v>6713</v>
      </c>
      <c r="C17" s="2" t="s">
        <v>6714</v>
      </c>
      <c r="D17" s="2" t="s">
        <v>6715</v>
      </c>
      <c r="E17" s="2" t="s">
        <v>6716</v>
      </c>
      <c r="F17" s="2" t="s">
        <v>897</v>
      </c>
      <c r="G17" s="2">
        <v>10</v>
      </c>
      <c r="H17" s="2" t="s">
        <v>6717</v>
      </c>
      <c r="I17" s="2">
        <v>0.75</v>
      </c>
      <c r="J17" s="4"/>
      <c r="K17" s="2"/>
      <c r="L17" s="2"/>
      <c r="M17" s="2"/>
      <c r="N17" s="2"/>
      <c r="O17" s="2"/>
      <c r="P17" s="2" t="s">
        <v>965</v>
      </c>
      <c r="Q17" s="2" t="s">
        <v>6706</v>
      </c>
      <c r="R17" s="2" t="s">
        <v>6712</v>
      </c>
    </row>
    <row r="18" spans="1:18" s="17" customFormat="1" ht="33.75" x14ac:dyDescent="0.25">
      <c r="A18" s="18">
        <v>13</v>
      </c>
      <c r="B18" s="18" t="s">
        <v>6718</v>
      </c>
      <c r="C18" s="20" t="s">
        <v>6719</v>
      </c>
      <c r="D18" s="2" t="s">
        <v>6720</v>
      </c>
      <c r="E18" s="2" t="s">
        <v>6721</v>
      </c>
      <c r="F18" s="2" t="s">
        <v>897</v>
      </c>
      <c r="G18" s="2">
        <v>20</v>
      </c>
      <c r="H18" s="2">
        <v>1</v>
      </c>
      <c r="I18" s="2">
        <v>0.75</v>
      </c>
      <c r="J18" s="4"/>
      <c r="K18" s="2"/>
      <c r="L18" s="20"/>
      <c r="M18" s="2"/>
      <c r="N18" s="2"/>
      <c r="O18" s="2"/>
      <c r="P18" s="2" t="s">
        <v>6663</v>
      </c>
      <c r="Q18" s="2" t="s">
        <v>6722</v>
      </c>
      <c r="R18" s="3" t="s">
        <v>6723</v>
      </c>
    </row>
    <row r="19" spans="1:18" s="17" customFormat="1" ht="45" x14ac:dyDescent="0.25">
      <c r="A19" s="18">
        <v>14</v>
      </c>
      <c r="B19" s="18" t="s">
        <v>6724</v>
      </c>
      <c r="C19" s="2" t="s">
        <v>6725</v>
      </c>
      <c r="D19" s="2" t="s">
        <v>6726</v>
      </c>
      <c r="E19" s="2" t="s">
        <v>6727</v>
      </c>
      <c r="F19" s="2" t="s">
        <v>928</v>
      </c>
      <c r="G19" s="2">
        <v>46</v>
      </c>
      <c r="H19" s="2"/>
      <c r="I19" s="2"/>
      <c r="J19" s="4"/>
      <c r="K19" s="2"/>
      <c r="L19" s="2">
        <v>1</v>
      </c>
      <c r="M19" s="2"/>
      <c r="N19" s="2"/>
      <c r="O19" s="2">
        <v>8</v>
      </c>
      <c r="P19" s="2" t="s">
        <v>6663</v>
      </c>
      <c r="Q19" s="2" t="s">
        <v>6728</v>
      </c>
      <c r="R19" s="2" t="s">
        <v>9802</v>
      </c>
    </row>
    <row r="20" spans="1:18" s="17" customFormat="1" ht="168.75" x14ac:dyDescent="0.25">
      <c r="A20" s="18">
        <v>15</v>
      </c>
      <c r="B20" s="18" t="s">
        <v>6729</v>
      </c>
      <c r="C20" s="2" t="s">
        <v>6730</v>
      </c>
      <c r="D20" s="2" t="s">
        <v>6731</v>
      </c>
      <c r="E20" s="2" t="s">
        <v>6732</v>
      </c>
      <c r="F20" s="2" t="s">
        <v>928</v>
      </c>
      <c r="G20" s="2">
        <v>46</v>
      </c>
      <c r="H20" s="2">
        <v>4</v>
      </c>
      <c r="I20" s="2">
        <v>0.75</v>
      </c>
      <c r="J20" s="4"/>
      <c r="K20" s="2"/>
      <c r="L20" s="2">
        <v>2</v>
      </c>
      <c r="M20" s="2"/>
      <c r="N20" s="2"/>
      <c r="O20" s="2">
        <v>8</v>
      </c>
      <c r="P20" s="2" t="s">
        <v>965</v>
      </c>
      <c r="Q20" s="2" t="s">
        <v>6733</v>
      </c>
      <c r="R20" s="2" t="s">
        <v>9803</v>
      </c>
    </row>
    <row r="21" spans="1:18" s="17" customFormat="1" ht="135" x14ac:dyDescent="0.25">
      <c r="A21" s="18">
        <v>16</v>
      </c>
      <c r="B21" s="18" t="s">
        <v>6734</v>
      </c>
      <c r="C21" s="154" t="s">
        <v>6735</v>
      </c>
      <c r="D21" s="154" t="s">
        <v>6736</v>
      </c>
      <c r="E21" s="154" t="s">
        <v>6737</v>
      </c>
      <c r="F21" s="154" t="s">
        <v>928</v>
      </c>
      <c r="G21" s="154">
        <v>46</v>
      </c>
      <c r="H21" s="154"/>
      <c r="I21" s="154"/>
      <c r="J21" s="153"/>
      <c r="K21" s="154"/>
      <c r="L21" s="154">
        <v>2</v>
      </c>
      <c r="M21" s="154"/>
      <c r="N21" s="154"/>
      <c r="O21" s="154">
        <v>8</v>
      </c>
      <c r="P21" s="154" t="s">
        <v>6663</v>
      </c>
      <c r="Q21" s="154" t="s">
        <v>9804</v>
      </c>
      <c r="R21" s="154" t="s">
        <v>9763</v>
      </c>
    </row>
    <row r="22" spans="1:18" s="17" customFormat="1" ht="74.25" customHeight="1" x14ac:dyDescent="0.25">
      <c r="A22" s="18">
        <v>17</v>
      </c>
      <c r="B22" s="18" t="s">
        <v>6739</v>
      </c>
      <c r="C22" s="2" t="s">
        <v>6740</v>
      </c>
      <c r="D22" s="2" t="s">
        <v>6741</v>
      </c>
      <c r="E22" s="2" t="s">
        <v>6742</v>
      </c>
      <c r="F22" s="2" t="s">
        <v>928</v>
      </c>
      <c r="G22" s="2">
        <v>46</v>
      </c>
      <c r="H22" s="2">
        <v>4</v>
      </c>
      <c r="I22" s="2">
        <v>0.75</v>
      </c>
      <c r="J22" s="4"/>
      <c r="K22" s="2"/>
      <c r="L22" s="2">
        <v>1</v>
      </c>
      <c r="M22" s="2"/>
      <c r="N22" s="2"/>
      <c r="O22" s="2">
        <v>8</v>
      </c>
      <c r="P22" s="2" t="s">
        <v>965</v>
      </c>
      <c r="Q22" s="2" t="s">
        <v>6733</v>
      </c>
      <c r="R22" s="2" t="s">
        <v>6743</v>
      </c>
    </row>
    <row r="23" spans="1:18" s="17" customFormat="1" ht="67.5" x14ac:dyDescent="0.25">
      <c r="A23" s="18">
        <v>18</v>
      </c>
      <c r="B23" s="18" t="s">
        <v>6744</v>
      </c>
      <c r="C23" s="2" t="s">
        <v>6745</v>
      </c>
      <c r="D23" s="2" t="s">
        <v>6746</v>
      </c>
      <c r="E23" s="2" t="s">
        <v>6747</v>
      </c>
      <c r="F23" s="2" t="s">
        <v>928</v>
      </c>
      <c r="G23" s="2">
        <v>46</v>
      </c>
      <c r="H23" s="2">
        <v>2</v>
      </c>
      <c r="I23" s="2">
        <v>0.75</v>
      </c>
      <c r="J23" s="4"/>
      <c r="K23" s="2"/>
      <c r="L23" s="2"/>
      <c r="M23" s="2"/>
      <c r="N23" s="2"/>
      <c r="O23" s="2"/>
      <c r="P23" s="2" t="s">
        <v>965</v>
      </c>
      <c r="Q23" s="2" t="s">
        <v>9805</v>
      </c>
      <c r="R23" s="2" t="s">
        <v>9806</v>
      </c>
    </row>
    <row r="24" spans="1:18" s="17" customFormat="1" ht="114" customHeight="1" x14ac:dyDescent="0.25">
      <c r="A24" s="18">
        <v>19</v>
      </c>
      <c r="B24" s="18" t="s">
        <v>6748</v>
      </c>
      <c r="C24" s="2" t="s">
        <v>6749</v>
      </c>
      <c r="D24" s="2" t="s">
        <v>6750</v>
      </c>
      <c r="E24" s="2" t="s">
        <v>6751</v>
      </c>
      <c r="F24" s="2" t="s">
        <v>928</v>
      </c>
      <c r="G24" s="2">
        <v>46</v>
      </c>
      <c r="H24" s="2"/>
      <c r="I24" s="2"/>
      <c r="J24" s="4"/>
      <c r="K24" s="2"/>
      <c r="L24" s="2" t="s">
        <v>6752</v>
      </c>
      <c r="M24" s="2"/>
      <c r="N24" s="2"/>
      <c r="O24" s="2">
        <v>8</v>
      </c>
      <c r="P24" s="2" t="s">
        <v>6663</v>
      </c>
      <c r="Q24" s="2" t="s">
        <v>6753</v>
      </c>
      <c r="R24" s="2" t="s">
        <v>9807</v>
      </c>
    </row>
    <row r="25" spans="1:18" s="17" customFormat="1" ht="74.25" customHeight="1" x14ac:dyDescent="0.25">
      <c r="A25" s="18">
        <v>20</v>
      </c>
      <c r="B25" s="18" t="s">
        <v>6754</v>
      </c>
      <c r="C25" s="2" t="s">
        <v>6755</v>
      </c>
      <c r="D25" s="2" t="s">
        <v>6756</v>
      </c>
      <c r="E25" s="2" t="s">
        <v>6757</v>
      </c>
      <c r="F25" s="2" t="s">
        <v>928</v>
      </c>
      <c r="G25" s="2">
        <v>46</v>
      </c>
      <c r="H25" s="2">
        <v>1</v>
      </c>
      <c r="I25" s="2">
        <v>0.75</v>
      </c>
      <c r="J25" s="4"/>
      <c r="K25" s="2"/>
      <c r="L25" s="2">
        <v>1</v>
      </c>
      <c r="M25" s="2"/>
      <c r="N25" s="2"/>
      <c r="O25" s="2">
        <v>8</v>
      </c>
      <c r="P25" s="2" t="s">
        <v>965</v>
      </c>
      <c r="Q25" s="2" t="s">
        <v>9808</v>
      </c>
      <c r="R25" s="2" t="s">
        <v>6758</v>
      </c>
    </row>
    <row r="26" spans="1:18" s="17" customFormat="1" ht="45" x14ac:dyDescent="0.25">
      <c r="A26" s="18">
        <v>21</v>
      </c>
      <c r="B26" s="18" t="s">
        <v>6759</v>
      </c>
      <c r="C26" s="2" t="s">
        <v>6760</v>
      </c>
      <c r="D26" s="2" t="s">
        <v>6761</v>
      </c>
      <c r="E26" s="2" t="s">
        <v>6762</v>
      </c>
      <c r="F26" s="2" t="s">
        <v>928</v>
      </c>
      <c r="G26" s="2">
        <v>46</v>
      </c>
      <c r="H26" s="2"/>
      <c r="I26" s="2"/>
      <c r="J26" s="4"/>
      <c r="K26" s="2"/>
      <c r="L26" s="2">
        <v>1</v>
      </c>
      <c r="M26" s="2"/>
      <c r="N26" s="2"/>
      <c r="O26" s="2">
        <v>8</v>
      </c>
      <c r="P26" s="2" t="s">
        <v>965</v>
      </c>
      <c r="Q26" s="2" t="s">
        <v>6728</v>
      </c>
      <c r="R26" s="2" t="s">
        <v>6763</v>
      </c>
    </row>
    <row r="27" spans="1:18" s="17" customFormat="1" ht="90" customHeight="1" x14ac:dyDescent="0.25">
      <c r="A27" s="18">
        <v>22</v>
      </c>
      <c r="B27" s="18" t="s">
        <v>6764</v>
      </c>
      <c r="C27" s="2" t="s">
        <v>6765</v>
      </c>
      <c r="D27" s="2" t="s">
        <v>6766</v>
      </c>
      <c r="E27" s="2" t="s">
        <v>6767</v>
      </c>
      <c r="F27" s="2" t="s">
        <v>928</v>
      </c>
      <c r="G27" s="2">
        <v>20</v>
      </c>
      <c r="H27" s="2"/>
      <c r="I27" s="2"/>
      <c r="J27" s="4"/>
      <c r="K27" s="2"/>
      <c r="L27" s="2">
        <v>1</v>
      </c>
      <c r="M27" s="2"/>
      <c r="N27" s="2"/>
      <c r="O27" s="2">
        <v>8</v>
      </c>
      <c r="P27" s="2" t="s">
        <v>965</v>
      </c>
      <c r="Q27" s="2" t="s">
        <v>6768</v>
      </c>
      <c r="R27" s="2" t="s">
        <v>9809</v>
      </c>
    </row>
    <row r="28" spans="1:18" s="6" customFormat="1" ht="56.25" x14ac:dyDescent="0.25">
      <c r="A28" s="3">
        <v>23</v>
      </c>
      <c r="B28" s="18" t="s">
        <v>6769</v>
      </c>
      <c r="C28" s="2" t="s">
        <v>6770</v>
      </c>
      <c r="D28" s="2" t="s">
        <v>6771</v>
      </c>
      <c r="E28" s="2" t="s">
        <v>6772</v>
      </c>
      <c r="F28" s="2" t="s">
        <v>928</v>
      </c>
      <c r="G28" s="2">
        <v>46</v>
      </c>
      <c r="H28" s="2"/>
      <c r="I28" s="2"/>
      <c r="J28" s="4"/>
      <c r="K28" s="2"/>
      <c r="L28" s="2">
        <v>1</v>
      </c>
      <c r="M28" s="2"/>
      <c r="N28" s="2"/>
      <c r="O28" s="2">
        <v>8</v>
      </c>
      <c r="P28" s="2" t="s">
        <v>965</v>
      </c>
      <c r="Q28" s="2" t="s">
        <v>6773</v>
      </c>
      <c r="R28" s="2" t="s">
        <v>6774</v>
      </c>
    </row>
    <row r="29" spans="1:18" s="17" customFormat="1" ht="56.25" x14ac:dyDescent="0.25">
      <c r="A29" s="18">
        <v>24</v>
      </c>
      <c r="B29" s="18" t="s">
        <v>6775</v>
      </c>
      <c r="C29" s="154" t="s">
        <v>6776</v>
      </c>
      <c r="D29" s="154" t="s">
        <v>6777</v>
      </c>
      <c r="E29" s="154" t="s">
        <v>6778</v>
      </c>
      <c r="F29" s="154" t="s">
        <v>928</v>
      </c>
      <c r="G29" s="154">
        <v>46</v>
      </c>
      <c r="H29" s="154"/>
      <c r="I29" s="154"/>
      <c r="J29" s="153"/>
      <c r="K29" s="154"/>
      <c r="L29" s="154">
        <v>1</v>
      </c>
      <c r="M29" s="154"/>
      <c r="N29" s="154"/>
      <c r="O29" s="154">
        <v>8</v>
      </c>
      <c r="P29" s="154" t="s">
        <v>6663</v>
      </c>
      <c r="Q29" s="154" t="s">
        <v>9764</v>
      </c>
      <c r="R29" s="154" t="s">
        <v>9765</v>
      </c>
    </row>
    <row r="30" spans="1:18" s="17" customFormat="1" ht="81.75" customHeight="1" x14ac:dyDescent="0.25">
      <c r="A30" s="18">
        <v>25</v>
      </c>
      <c r="B30" s="18" t="s">
        <v>6779</v>
      </c>
      <c r="C30" s="2" t="s">
        <v>6780</v>
      </c>
      <c r="D30" s="2" t="s">
        <v>6781</v>
      </c>
      <c r="E30" s="2" t="s">
        <v>6782</v>
      </c>
      <c r="F30" s="2" t="s">
        <v>928</v>
      </c>
      <c r="G30" s="2">
        <v>46</v>
      </c>
      <c r="H30" s="2">
        <v>4</v>
      </c>
      <c r="I30" s="2">
        <v>0.75</v>
      </c>
      <c r="J30" s="4"/>
      <c r="K30" s="2"/>
      <c r="L30" s="2">
        <v>1</v>
      </c>
      <c r="M30" s="2"/>
      <c r="N30" s="2"/>
      <c r="O30" s="2">
        <v>8</v>
      </c>
      <c r="P30" s="2" t="s">
        <v>965</v>
      </c>
      <c r="Q30" s="2" t="s">
        <v>6733</v>
      </c>
      <c r="R30" s="2" t="s">
        <v>6783</v>
      </c>
    </row>
    <row r="31" spans="1:18" s="17" customFormat="1" ht="78.75" x14ac:dyDescent="0.25">
      <c r="A31" s="18">
        <v>26</v>
      </c>
      <c r="B31" s="18" t="s">
        <v>6784</v>
      </c>
      <c r="C31" s="2" t="s">
        <v>6785</v>
      </c>
      <c r="D31" s="2" t="s">
        <v>6786</v>
      </c>
      <c r="E31" s="2" t="s">
        <v>6787</v>
      </c>
      <c r="F31" s="2" t="s">
        <v>928</v>
      </c>
      <c r="G31" s="2">
        <v>46</v>
      </c>
      <c r="H31" s="2">
        <v>3</v>
      </c>
      <c r="I31" s="2" t="s">
        <v>1821</v>
      </c>
      <c r="J31" s="4"/>
      <c r="K31" s="2"/>
      <c r="L31" s="2">
        <v>1</v>
      </c>
      <c r="M31" s="2"/>
      <c r="N31" s="2"/>
      <c r="O31" s="2">
        <v>8</v>
      </c>
      <c r="P31" s="2" t="s">
        <v>6663</v>
      </c>
      <c r="Q31" s="2" t="s">
        <v>6798</v>
      </c>
      <c r="R31" s="2" t="s">
        <v>9810</v>
      </c>
    </row>
    <row r="32" spans="1:18" s="17" customFormat="1" ht="45" x14ac:dyDescent="0.25">
      <c r="A32" s="18">
        <v>27</v>
      </c>
      <c r="B32" s="18" t="s">
        <v>6789</v>
      </c>
      <c r="C32" s="2" t="s">
        <v>6790</v>
      </c>
      <c r="D32" s="2" t="s">
        <v>6791</v>
      </c>
      <c r="E32" s="2" t="s">
        <v>6792</v>
      </c>
      <c r="F32" s="2" t="s">
        <v>928</v>
      </c>
      <c r="G32" s="2">
        <v>46</v>
      </c>
      <c r="H32" s="2">
        <v>1</v>
      </c>
      <c r="I32" s="2">
        <v>0.75</v>
      </c>
      <c r="J32" s="4"/>
      <c r="K32" s="2"/>
      <c r="L32" s="2"/>
      <c r="M32" s="2"/>
      <c r="N32" s="2"/>
      <c r="O32" s="2"/>
      <c r="P32" s="2" t="s">
        <v>6663</v>
      </c>
      <c r="Q32" s="2" t="s">
        <v>6798</v>
      </c>
      <c r="R32" s="2" t="s">
        <v>6793</v>
      </c>
    </row>
    <row r="33" spans="1:18" s="17" customFormat="1" ht="45" x14ac:dyDescent="0.25">
      <c r="A33" s="18">
        <v>28</v>
      </c>
      <c r="B33" s="18" t="s">
        <v>6794</v>
      </c>
      <c r="C33" s="2" t="s">
        <v>6795</v>
      </c>
      <c r="D33" s="2" t="s">
        <v>6796</v>
      </c>
      <c r="E33" s="2" t="s">
        <v>6797</v>
      </c>
      <c r="F33" s="2" t="s">
        <v>928</v>
      </c>
      <c r="G33" s="2">
        <v>10</v>
      </c>
      <c r="H33" s="2"/>
      <c r="I33" s="2"/>
      <c r="J33" s="4"/>
      <c r="K33" s="2"/>
      <c r="L33" s="2" t="s">
        <v>6677</v>
      </c>
      <c r="M33" s="2"/>
      <c r="N33" s="2"/>
      <c r="O33" s="2">
        <v>8</v>
      </c>
      <c r="P33" s="2" t="s">
        <v>6663</v>
      </c>
      <c r="Q33" s="2" t="s">
        <v>6798</v>
      </c>
      <c r="R33" s="2" t="s">
        <v>9811</v>
      </c>
    </row>
    <row r="34" spans="1:18" s="17" customFormat="1" ht="78.75" x14ac:dyDescent="0.25">
      <c r="A34" s="18">
        <v>29</v>
      </c>
      <c r="B34" s="18" t="s">
        <v>6799</v>
      </c>
      <c r="C34" s="2" t="s">
        <v>6800</v>
      </c>
      <c r="D34" s="2" t="s">
        <v>6801</v>
      </c>
      <c r="E34" s="2" t="s">
        <v>6802</v>
      </c>
      <c r="F34" s="2" t="s">
        <v>928</v>
      </c>
      <c r="G34" s="2">
        <v>46</v>
      </c>
      <c r="H34" s="2">
        <v>2</v>
      </c>
      <c r="I34" s="2">
        <v>0.75</v>
      </c>
      <c r="J34" s="4"/>
      <c r="K34" s="2"/>
      <c r="L34" s="2">
        <v>1</v>
      </c>
      <c r="M34" s="2"/>
      <c r="N34" s="2"/>
      <c r="O34" s="2">
        <v>8</v>
      </c>
      <c r="P34" s="2" t="s">
        <v>6663</v>
      </c>
      <c r="Q34" s="2" t="s">
        <v>6788</v>
      </c>
      <c r="R34" s="2" t="s">
        <v>9812</v>
      </c>
    </row>
    <row r="35" spans="1:18" s="17" customFormat="1" ht="45" x14ac:dyDescent="0.25">
      <c r="A35" s="18">
        <v>30</v>
      </c>
      <c r="B35" s="18" t="s">
        <v>6803</v>
      </c>
      <c r="C35" s="2" t="s">
        <v>6804</v>
      </c>
      <c r="D35" s="2" t="s">
        <v>6805</v>
      </c>
      <c r="E35" s="2" t="s">
        <v>6806</v>
      </c>
      <c r="F35" s="2" t="s">
        <v>928</v>
      </c>
      <c r="G35" s="2">
        <v>46</v>
      </c>
      <c r="H35" s="2">
        <v>3</v>
      </c>
      <c r="I35" s="2" t="s">
        <v>1821</v>
      </c>
      <c r="J35" s="4"/>
      <c r="K35" s="2"/>
      <c r="L35" s="2">
        <v>1</v>
      </c>
      <c r="M35" s="2"/>
      <c r="N35" s="2"/>
      <c r="O35" s="2">
        <v>8</v>
      </c>
      <c r="P35" s="2" t="s">
        <v>965</v>
      </c>
      <c r="Q35" s="2" t="s">
        <v>6798</v>
      </c>
      <c r="R35" s="2" t="s">
        <v>9813</v>
      </c>
    </row>
    <row r="36" spans="1:18" s="17" customFormat="1" ht="67.5" x14ac:dyDescent="0.25">
      <c r="A36" s="18">
        <v>31</v>
      </c>
      <c r="B36" s="18" t="s">
        <v>6807</v>
      </c>
      <c r="C36" s="2" t="s">
        <v>6808</v>
      </c>
      <c r="D36" s="2" t="s">
        <v>6809</v>
      </c>
      <c r="E36" s="2" t="s">
        <v>6810</v>
      </c>
      <c r="F36" s="2" t="s">
        <v>928</v>
      </c>
      <c r="G36" s="2">
        <v>24</v>
      </c>
      <c r="H36" s="2"/>
      <c r="I36" s="2"/>
      <c r="J36" s="4"/>
      <c r="K36" s="2"/>
      <c r="L36" s="2">
        <v>1</v>
      </c>
      <c r="M36" s="2"/>
      <c r="N36" s="2"/>
      <c r="O36" s="2">
        <v>8</v>
      </c>
      <c r="P36" s="2" t="s">
        <v>6663</v>
      </c>
      <c r="Q36" s="2" t="s">
        <v>6733</v>
      </c>
      <c r="R36" s="2" t="s">
        <v>9814</v>
      </c>
    </row>
    <row r="37" spans="1:18" s="17" customFormat="1" ht="78.75" x14ac:dyDescent="0.25">
      <c r="A37" s="18">
        <v>32</v>
      </c>
      <c r="B37" s="18" t="s">
        <v>6811</v>
      </c>
      <c r="C37" s="2" t="s">
        <v>6812</v>
      </c>
      <c r="D37" s="2" t="s">
        <v>6813</v>
      </c>
      <c r="E37" s="2" t="s">
        <v>6814</v>
      </c>
      <c r="F37" s="2" t="s">
        <v>928</v>
      </c>
      <c r="G37" s="2">
        <v>46</v>
      </c>
      <c r="H37" s="2">
        <v>1</v>
      </c>
      <c r="I37" s="2">
        <v>0.75</v>
      </c>
      <c r="J37" s="4"/>
      <c r="K37" s="2"/>
      <c r="L37" s="2">
        <v>1</v>
      </c>
      <c r="M37" s="2"/>
      <c r="N37" s="2"/>
      <c r="O37" s="2">
        <v>8</v>
      </c>
      <c r="P37" s="2" t="s">
        <v>965</v>
      </c>
      <c r="Q37" s="2" t="s">
        <v>6798</v>
      </c>
      <c r="R37" s="2" t="s">
        <v>9815</v>
      </c>
    </row>
    <row r="38" spans="1:18" s="17" customFormat="1" ht="67.5" x14ac:dyDescent="0.25">
      <c r="A38" s="18">
        <v>33</v>
      </c>
      <c r="B38" s="18" t="s">
        <v>6815</v>
      </c>
      <c r="C38" s="2" t="s">
        <v>6816</v>
      </c>
      <c r="D38" s="2" t="s">
        <v>6817</v>
      </c>
      <c r="E38" s="2" t="s">
        <v>6818</v>
      </c>
      <c r="F38" s="2" t="s">
        <v>928</v>
      </c>
      <c r="G38" s="2">
        <v>46</v>
      </c>
      <c r="H38" s="2"/>
      <c r="I38" s="2"/>
      <c r="J38" s="4"/>
      <c r="K38" s="2"/>
      <c r="L38" s="2">
        <v>1</v>
      </c>
      <c r="M38" s="2"/>
      <c r="N38" s="2"/>
      <c r="O38" s="2">
        <v>8</v>
      </c>
      <c r="P38" s="2" t="s">
        <v>965</v>
      </c>
      <c r="Q38" s="2" t="s">
        <v>6798</v>
      </c>
      <c r="R38" s="2" t="s">
        <v>9816</v>
      </c>
    </row>
    <row r="39" spans="1:18" s="17" customFormat="1" ht="56.25" customHeight="1" x14ac:dyDescent="0.25">
      <c r="A39" s="18">
        <v>34</v>
      </c>
      <c r="B39" s="18" t="s">
        <v>6819</v>
      </c>
      <c r="C39" s="2" t="s">
        <v>6820</v>
      </c>
      <c r="D39" s="2" t="s">
        <v>6821</v>
      </c>
      <c r="E39" s="2" t="s">
        <v>6822</v>
      </c>
      <c r="F39" s="2" t="s">
        <v>928</v>
      </c>
      <c r="G39" s="2">
        <v>46</v>
      </c>
      <c r="H39" s="2"/>
      <c r="I39" s="2"/>
      <c r="J39" s="4"/>
      <c r="K39" s="2"/>
      <c r="L39" s="2">
        <v>1</v>
      </c>
      <c r="M39" s="2"/>
      <c r="N39" s="2"/>
      <c r="O39" s="2">
        <v>8</v>
      </c>
      <c r="P39" s="2" t="s">
        <v>965</v>
      </c>
      <c r="Q39" s="2" t="s">
        <v>9817</v>
      </c>
      <c r="R39" s="2" t="s">
        <v>6823</v>
      </c>
    </row>
    <row r="40" spans="1:18" s="17" customFormat="1" ht="89.25" customHeight="1" x14ac:dyDescent="0.25">
      <c r="A40" s="18">
        <v>35</v>
      </c>
      <c r="B40" s="18" t="s">
        <v>6824</v>
      </c>
      <c r="C40" s="2" t="s">
        <v>6825</v>
      </c>
      <c r="D40" s="2" t="s">
        <v>6826</v>
      </c>
      <c r="E40" s="2" t="s">
        <v>6827</v>
      </c>
      <c r="F40" s="2" t="s">
        <v>928</v>
      </c>
      <c r="G40" s="2">
        <v>46</v>
      </c>
      <c r="H40" s="2"/>
      <c r="I40" s="2"/>
      <c r="J40" s="4"/>
      <c r="K40" s="2"/>
      <c r="L40" s="2">
        <v>1</v>
      </c>
      <c r="M40" s="2"/>
      <c r="N40" s="2"/>
      <c r="O40" s="2">
        <v>8</v>
      </c>
      <c r="P40" s="2" t="s">
        <v>965</v>
      </c>
      <c r="Q40" s="2" t="s">
        <v>6798</v>
      </c>
      <c r="R40" s="2" t="s">
        <v>6828</v>
      </c>
    </row>
    <row r="41" spans="1:18" s="17" customFormat="1" ht="67.5" x14ac:dyDescent="0.25">
      <c r="A41" s="18">
        <v>36</v>
      </c>
      <c r="B41" s="18" t="s">
        <v>6829</v>
      </c>
      <c r="C41" s="2" t="s">
        <v>6830</v>
      </c>
      <c r="D41" s="2" t="s">
        <v>6831</v>
      </c>
      <c r="E41" s="2" t="s">
        <v>6832</v>
      </c>
      <c r="F41" s="2" t="s">
        <v>897</v>
      </c>
      <c r="G41" s="2">
        <v>9</v>
      </c>
      <c r="H41" s="2">
        <v>3</v>
      </c>
      <c r="I41" s="2">
        <v>0.75</v>
      </c>
      <c r="J41" s="4"/>
      <c r="K41" s="2"/>
      <c r="L41" s="2"/>
      <c r="M41" s="2"/>
      <c r="N41" s="2"/>
      <c r="O41" s="2"/>
      <c r="P41" s="2" t="s">
        <v>6833</v>
      </c>
      <c r="Q41" s="2" t="s">
        <v>6733</v>
      </c>
      <c r="R41" s="2" t="s">
        <v>9818</v>
      </c>
    </row>
    <row r="42" spans="1:18" s="17" customFormat="1" ht="67.5" x14ac:dyDescent="0.25">
      <c r="A42" s="18">
        <v>37</v>
      </c>
      <c r="B42" s="18" t="s">
        <v>6834</v>
      </c>
      <c r="C42" s="2" t="s">
        <v>6835</v>
      </c>
      <c r="D42" s="2" t="s">
        <v>6836</v>
      </c>
      <c r="E42" s="2" t="s">
        <v>6837</v>
      </c>
      <c r="F42" s="2" t="s">
        <v>928</v>
      </c>
      <c r="G42" s="2">
        <v>46</v>
      </c>
      <c r="H42" s="2"/>
      <c r="I42" s="2"/>
      <c r="J42" s="4"/>
      <c r="K42" s="2"/>
      <c r="L42" s="2">
        <v>2</v>
      </c>
      <c r="M42" s="2"/>
      <c r="N42" s="2"/>
      <c r="O42" s="2">
        <v>8</v>
      </c>
      <c r="P42" s="2" t="s">
        <v>965</v>
      </c>
      <c r="Q42" s="2" t="s">
        <v>6728</v>
      </c>
      <c r="R42" s="2" t="s">
        <v>9819</v>
      </c>
    </row>
    <row r="43" spans="1:18" s="17" customFormat="1" ht="36.75" customHeight="1" x14ac:dyDescent="0.25">
      <c r="A43" s="18">
        <v>38</v>
      </c>
      <c r="B43" s="18" t="s">
        <v>6838</v>
      </c>
      <c r="C43" s="2" t="s">
        <v>6839</v>
      </c>
      <c r="D43" s="2" t="s">
        <v>6840</v>
      </c>
      <c r="E43" s="2" t="s">
        <v>6841</v>
      </c>
      <c r="F43" s="2" t="s">
        <v>928</v>
      </c>
      <c r="G43" s="2">
        <v>20</v>
      </c>
      <c r="H43" s="2">
        <v>3</v>
      </c>
      <c r="I43" s="2" t="s">
        <v>1821</v>
      </c>
      <c r="J43" s="4"/>
      <c r="K43" s="2"/>
      <c r="L43" s="2">
        <v>1</v>
      </c>
      <c r="M43" s="2"/>
      <c r="N43" s="2"/>
      <c r="O43" s="2">
        <v>8</v>
      </c>
      <c r="P43" s="2" t="s">
        <v>6663</v>
      </c>
      <c r="Q43" s="2" t="s">
        <v>6842</v>
      </c>
      <c r="R43" s="2" t="s">
        <v>9820</v>
      </c>
    </row>
    <row r="44" spans="1:18" s="17" customFormat="1" ht="33.75" x14ac:dyDescent="0.25">
      <c r="A44" s="18">
        <v>39</v>
      </c>
      <c r="B44" s="18" t="s">
        <v>6843</v>
      </c>
      <c r="C44" s="2" t="s">
        <v>6844</v>
      </c>
      <c r="D44" s="2" t="s">
        <v>6845</v>
      </c>
      <c r="E44" s="2" t="s">
        <v>6846</v>
      </c>
      <c r="F44" s="2" t="s">
        <v>928</v>
      </c>
      <c r="G44" s="2">
        <v>42</v>
      </c>
      <c r="H44" s="2">
        <v>4</v>
      </c>
      <c r="I44" s="2" t="s">
        <v>1821</v>
      </c>
      <c r="J44" s="4"/>
      <c r="K44" s="2"/>
      <c r="L44" s="2">
        <v>1</v>
      </c>
      <c r="M44" s="2"/>
      <c r="N44" s="2"/>
      <c r="O44" s="2">
        <v>8</v>
      </c>
      <c r="P44" s="2" t="s">
        <v>965</v>
      </c>
      <c r="Q44" s="2" t="s">
        <v>7104</v>
      </c>
      <c r="R44" s="2" t="s">
        <v>6848</v>
      </c>
    </row>
    <row r="45" spans="1:18" s="17" customFormat="1" ht="67.5" x14ac:dyDescent="0.25">
      <c r="A45" s="18">
        <v>40</v>
      </c>
      <c r="B45" s="18" t="s">
        <v>6849</v>
      </c>
      <c r="C45" s="2" t="s">
        <v>6850</v>
      </c>
      <c r="D45" s="2" t="s">
        <v>6851</v>
      </c>
      <c r="E45" s="2" t="s">
        <v>6852</v>
      </c>
      <c r="F45" s="2" t="s">
        <v>928</v>
      </c>
      <c r="G45" s="2">
        <v>46</v>
      </c>
      <c r="H45" s="2"/>
      <c r="I45" s="2"/>
      <c r="J45" s="4"/>
      <c r="K45" s="2"/>
      <c r="L45" s="2">
        <v>1</v>
      </c>
      <c r="M45" s="2"/>
      <c r="N45" s="2"/>
      <c r="O45" s="2">
        <v>8</v>
      </c>
      <c r="P45" s="2" t="s">
        <v>965</v>
      </c>
      <c r="Q45" s="2" t="s">
        <v>6728</v>
      </c>
      <c r="R45" s="2" t="s">
        <v>9821</v>
      </c>
    </row>
    <row r="46" spans="1:18" s="17" customFormat="1" ht="123.75" x14ac:dyDescent="0.25">
      <c r="A46" s="18">
        <v>41</v>
      </c>
      <c r="B46" s="18" t="s">
        <v>6853</v>
      </c>
      <c r="C46" s="2" t="s">
        <v>6854</v>
      </c>
      <c r="D46" s="2" t="s">
        <v>6855</v>
      </c>
      <c r="E46" s="2" t="s">
        <v>6856</v>
      </c>
      <c r="F46" s="2" t="s">
        <v>928</v>
      </c>
      <c r="G46" s="2">
        <v>24</v>
      </c>
      <c r="H46" s="2">
        <v>3</v>
      </c>
      <c r="I46" s="2">
        <v>0.75</v>
      </c>
      <c r="J46" s="4"/>
      <c r="K46" s="2"/>
      <c r="L46" s="2"/>
      <c r="M46" s="2"/>
      <c r="N46" s="2"/>
      <c r="O46" s="2"/>
      <c r="P46" s="2" t="s">
        <v>965</v>
      </c>
      <c r="Q46" s="2" t="s">
        <v>6728</v>
      </c>
      <c r="R46" s="2" t="s">
        <v>9822</v>
      </c>
    </row>
    <row r="47" spans="1:18" s="17" customFormat="1" ht="56.25" x14ac:dyDescent="0.25">
      <c r="A47" s="18">
        <v>42</v>
      </c>
      <c r="B47" s="18" t="s">
        <v>6857</v>
      </c>
      <c r="C47" s="2" t="s">
        <v>6858</v>
      </c>
      <c r="D47" s="2" t="s">
        <v>6859</v>
      </c>
      <c r="E47" s="2" t="s">
        <v>6860</v>
      </c>
      <c r="F47" s="2" t="s">
        <v>928</v>
      </c>
      <c r="G47" s="2">
        <v>46</v>
      </c>
      <c r="H47" s="2">
        <v>2</v>
      </c>
      <c r="I47" s="2">
        <v>0.75</v>
      </c>
      <c r="J47" s="4"/>
      <c r="K47" s="2"/>
      <c r="L47" s="2">
        <v>1</v>
      </c>
      <c r="M47" s="2"/>
      <c r="N47" s="2"/>
      <c r="O47" s="2">
        <v>8</v>
      </c>
      <c r="P47" s="2" t="s">
        <v>6663</v>
      </c>
      <c r="Q47" s="2" t="s">
        <v>6861</v>
      </c>
      <c r="R47" s="2" t="s">
        <v>6862</v>
      </c>
    </row>
    <row r="48" spans="1:18" s="17" customFormat="1" ht="45" x14ac:dyDescent="0.25">
      <c r="A48" s="18">
        <v>43</v>
      </c>
      <c r="B48" s="18" t="s">
        <v>6863</v>
      </c>
      <c r="C48" s="2" t="s">
        <v>6864</v>
      </c>
      <c r="D48" s="2" t="s">
        <v>6865</v>
      </c>
      <c r="E48" s="2" t="s">
        <v>6866</v>
      </c>
      <c r="F48" s="2" t="s">
        <v>928</v>
      </c>
      <c r="G48" s="2">
        <v>24</v>
      </c>
      <c r="H48" s="2">
        <v>3</v>
      </c>
      <c r="I48" s="2">
        <v>0.75</v>
      </c>
      <c r="J48" s="4"/>
      <c r="K48" s="2"/>
      <c r="L48" s="2"/>
      <c r="M48" s="2"/>
      <c r="N48" s="2"/>
      <c r="O48" s="2"/>
      <c r="P48" s="2" t="s">
        <v>6663</v>
      </c>
      <c r="Q48" s="2" t="s">
        <v>6728</v>
      </c>
      <c r="R48" s="2" t="s">
        <v>10580</v>
      </c>
    </row>
    <row r="49" spans="1:18" s="17" customFormat="1" ht="33.75" x14ac:dyDescent="0.25">
      <c r="A49" s="18">
        <v>44</v>
      </c>
      <c r="B49" s="18" t="s">
        <v>6867</v>
      </c>
      <c r="C49" s="2" t="s">
        <v>6868</v>
      </c>
      <c r="D49" s="2" t="s">
        <v>6869</v>
      </c>
      <c r="E49" s="2" t="s">
        <v>6870</v>
      </c>
      <c r="F49" s="2" t="s">
        <v>928</v>
      </c>
      <c r="G49" s="2">
        <v>16</v>
      </c>
      <c r="H49" s="2">
        <v>3</v>
      </c>
      <c r="I49" s="2">
        <v>0.75</v>
      </c>
      <c r="J49" s="4"/>
      <c r="K49" s="2"/>
      <c r="L49" s="2"/>
      <c r="M49" s="2"/>
      <c r="N49" s="2"/>
      <c r="O49" s="2"/>
      <c r="P49" s="2" t="s">
        <v>6663</v>
      </c>
      <c r="Q49" s="2" t="s">
        <v>6728</v>
      </c>
      <c r="R49" s="2" t="s">
        <v>6871</v>
      </c>
    </row>
    <row r="50" spans="1:18" s="17" customFormat="1" ht="78.75" customHeight="1" x14ac:dyDescent="0.25">
      <c r="A50" s="18">
        <v>45</v>
      </c>
      <c r="B50" s="18" t="s">
        <v>6872</v>
      </c>
      <c r="C50" s="2" t="s">
        <v>6873</v>
      </c>
      <c r="D50" s="2" t="s">
        <v>6874</v>
      </c>
      <c r="E50" s="2" t="s">
        <v>6875</v>
      </c>
      <c r="F50" s="2" t="s">
        <v>928</v>
      </c>
      <c r="G50" s="2">
        <v>46</v>
      </c>
      <c r="H50" s="2"/>
      <c r="I50" s="2"/>
      <c r="J50" s="4"/>
      <c r="K50" s="2"/>
      <c r="L50" s="2">
        <v>1</v>
      </c>
      <c r="M50" s="2"/>
      <c r="N50" s="2"/>
      <c r="O50" s="2">
        <v>8</v>
      </c>
      <c r="P50" s="2" t="s">
        <v>965</v>
      </c>
      <c r="Q50" s="2" t="s">
        <v>6728</v>
      </c>
      <c r="R50" s="2" t="s">
        <v>6876</v>
      </c>
    </row>
    <row r="51" spans="1:18" s="17" customFormat="1" ht="45" x14ac:dyDescent="0.25">
      <c r="A51" s="18">
        <v>46</v>
      </c>
      <c r="B51" s="18" t="s">
        <v>6877</v>
      </c>
      <c r="C51" s="2" t="s">
        <v>6878</v>
      </c>
      <c r="D51" s="2" t="s">
        <v>6879</v>
      </c>
      <c r="E51" s="2" t="s">
        <v>6880</v>
      </c>
      <c r="F51" s="2" t="s">
        <v>928</v>
      </c>
      <c r="G51" s="2">
        <v>36</v>
      </c>
      <c r="H51" s="2">
        <v>4</v>
      </c>
      <c r="I51" s="2">
        <v>0.75</v>
      </c>
      <c r="J51" s="4"/>
      <c r="K51" s="2"/>
      <c r="L51" s="2"/>
      <c r="M51" s="2"/>
      <c r="N51" s="2"/>
      <c r="O51" s="2"/>
      <c r="P51" s="2" t="s">
        <v>6663</v>
      </c>
      <c r="Q51" s="2" t="s">
        <v>6881</v>
      </c>
      <c r="R51" s="2" t="s">
        <v>9823</v>
      </c>
    </row>
    <row r="52" spans="1:18" s="17" customFormat="1" ht="22.5" x14ac:dyDescent="0.25">
      <c r="A52" s="18">
        <v>47</v>
      </c>
      <c r="B52" s="18" t="s">
        <v>6882</v>
      </c>
      <c r="C52" s="2" t="s">
        <v>6883</v>
      </c>
      <c r="D52" s="2" t="s">
        <v>6884</v>
      </c>
      <c r="E52" s="2" t="s">
        <v>6885</v>
      </c>
      <c r="F52" s="2" t="s">
        <v>928</v>
      </c>
      <c r="G52" s="2">
        <v>42</v>
      </c>
      <c r="H52" s="2"/>
      <c r="I52" s="2"/>
      <c r="J52" s="4"/>
      <c r="K52" s="2"/>
      <c r="L52" s="2">
        <v>1</v>
      </c>
      <c r="M52" s="2"/>
      <c r="N52" s="2"/>
      <c r="O52" s="2">
        <v>8</v>
      </c>
      <c r="P52" s="2" t="s">
        <v>965</v>
      </c>
      <c r="Q52" s="2" t="s">
        <v>6886</v>
      </c>
      <c r="R52" s="2" t="s">
        <v>6887</v>
      </c>
    </row>
    <row r="53" spans="1:18" s="17" customFormat="1" ht="22.5" x14ac:dyDescent="0.25">
      <c r="A53" s="18" t="s">
        <v>9761</v>
      </c>
      <c r="B53" s="18" t="s">
        <v>6888</v>
      </c>
      <c r="C53" s="2" t="s">
        <v>6889</v>
      </c>
      <c r="D53" s="2" t="s">
        <v>6890</v>
      </c>
      <c r="E53" s="2" t="s">
        <v>6891</v>
      </c>
      <c r="F53" s="2" t="s">
        <v>928</v>
      </c>
      <c r="G53" s="2">
        <v>46</v>
      </c>
      <c r="H53" s="2">
        <v>3</v>
      </c>
      <c r="I53" s="2">
        <v>0.75</v>
      </c>
      <c r="J53" s="4"/>
      <c r="K53" s="2"/>
      <c r="L53" s="2">
        <v>1</v>
      </c>
      <c r="M53" s="2"/>
      <c r="N53" s="2"/>
      <c r="O53" s="2">
        <v>8</v>
      </c>
      <c r="P53" s="2" t="s">
        <v>965</v>
      </c>
      <c r="Q53" s="2" t="s">
        <v>6892</v>
      </c>
      <c r="R53" s="2" t="s">
        <v>6893</v>
      </c>
    </row>
    <row r="54" spans="1:18" s="17" customFormat="1" ht="33.75" x14ac:dyDescent="0.25">
      <c r="A54" s="18">
        <v>49</v>
      </c>
      <c r="B54" s="18" t="s">
        <v>6894</v>
      </c>
      <c r="C54" s="2" t="s">
        <v>6895</v>
      </c>
      <c r="D54" s="2" t="s">
        <v>6896</v>
      </c>
      <c r="E54" s="2" t="s">
        <v>6897</v>
      </c>
      <c r="F54" s="2" t="s">
        <v>928</v>
      </c>
      <c r="G54" s="2">
        <v>46</v>
      </c>
      <c r="H54" s="2"/>
      <c r="I54" s="2"/>
      <c r="J54" s="4"/>
      <c r="K54" s="2"/>
      <c r="L54" s="2">
        <v>1</v>
      </c>
      <c r="M54" s="2"/>
      <c r="N54" s="2"/>
      <c r="O54" s="2">
        <v>8</v>
      </c>
      <c r="P54" s="2" t="s">
        <v>6663</v>
      </c>
      <c r="Q54" s="2" t="s">
        <v>6728</v>
      </c>
      <c r="R54" s="2" t="s">
        <v>6898</v>
      </c>
    </row>
    <row r="55" spans="1:18" s="17" customFormat="1" ht="33.75" x14ac:dyDescent="0.25">
      <c r="A55" s="18">
        <v>50</v>
      </c>
      <c r="B55" s="18" t="s">
        <v>6899</v>
      </c>
      <c r="C55" s="2" t="s">
        <v>6900</v>
      </c>
      <c r="D55" s="2" t="s">
        <v>6901</v>
      </c>
      <c r="E55" s="2" t="s">
        <v>6902</v>
      </c>
      <c r="F55" s="2" t="s">
        <v>897</v>
      </c>
      <c r="G55" s="2">
        <v>6</v>
      </c>
      <c r="H55" s="2">
        <v>1</v>
      </c>
      <c r="I55" s="2">
        <v>0.75</v>
      </c>
      <c r="J55" s="4"/>
      <c r="K55" s="2"/>
      <c r="L55" s="2"/>
      <c r="M55" s="2"/>
      <c r="N55" s="2"/>
      <c r="O55" s="2"/>
      <c r="P55" s="2" t="s">
        <v>6663</v>
      </c>
      <c r="Q55" s="2" t="s">
        <v>6892</v>
      </c>
      <c r="R55" s="2" t="s">
        <v>6903</v>
      </c>
    </row>
    <row r="56" spans="1:18" s="17" customFormat="1" ht="51" customHeight="1" x14ac:dyDescent="0.25">
      <c r="A56" s="18">
        <v>51</v>
      </c>
      <c r="B56" s="18" t="s">
        <v>6904</v>
      </c>
      <c r="C56" s="2" t="s">
        <v>6905</v>
      </c>
      <c r="D56" s="2" t="s">
        <v>6906</v>
      </c>
      <c r="E56" s="2" t="s">
        <v>6907</v>
      </c>
      <c r="F56" s="2" t="s">
        <v>6908</v>
      </c>
      <c r="G56" s="2">
        <v>6</v>
      </c>
      <c r="H56" s="2">
        <v>1</v>
      </c>
      <c r="I56" s="2" t="s">
        <v>1821</v>
      </c>
      <c r="J56" s="4"/>
      <c r="K56" s="2"/>
      <c r="L56" s="2">
        <v>1</v>
      </c>
      <c r="M56" s="2"/>
      <c r="N56" s="2"/>
      <c r="O56" s="2">
        <v>8</v>
      </c>
      <c r="P56" s="2" t="s">
        <v>6909</v>
      </c>
      <c r="Q56" s="2" t="s">
        <v>6910</v>
      </c>
      <c r="R56" s="2" t="s">
        <v>6911</v>
      </c>
    </row>
    <row r="57" spans="1:18" s="17" customFormat="1" ht="33.75" x14ac:dyDescent="0.25">
      <c r="A57" s="18">
        <v>52</v>
      </c>
      <c r="B57" s="18" t="s">
        <v>6912</v>
      </c>
      <c r="C57" s="2" t="s">
        <v>6913</v>
      </c>
      <c r="D57" s="2" t="s">
        <v>6914</v>
      </c>
      <c r="E57" s="2" t="s">
        <v>6915</v>
      </c>
      <c r="F57" s="2" t="s">
        <v>928</v>
      </c>
      <c r="G57" s="2">
        <v>46</v>
      </c>
      <c r="H57" s="2"/>
      <c r="I57" s="2"/>
      <c r="J57" s="4"/>
      <c r="K57" s="2"/>
      <c r="L57" s="2">
        <v>1</v>
      </c>
      <c r="M57" s="2"/>
      <c r="N57" s="2"/>
      <c r="O57" s="2">
        <v>8</v>
      </c>
      <c r="P57" s="2" t="s">
        <v>6663</v>
      </c>
      <c r="Q57" s="2" t="s">
        <v>6916</v>
      </c>
      <c r="R57" s="2" t="s">
        <v>6917</v>
      </c>
    </row>
    <row r="58" spans="1:18" s="17" customFormat="1" ht="45" x14ac:dyDescent="0.25">
      <c r="A58" s="18">
        <v>53</v>
      </c>
      <c r="B58" s="18" t="s">
        <v>6918</v>
      </c>
      <c r="C58" s="154" t="s">
        <v>9768</v>
      </c>
      <c r="D58" s="154" t="s">
        <v>6919</v>
      </c>
      <c r="E58" s="154" t="s">
        <v>6920</v>
      </c>
      <c r="F58" s="154" t="s">
        <v>928</v>
      </c>
      <c r="G58" s="154">
        <v>46</v>
      </c>
      <c r="H58" s="154">
        <v>4</v>
      </c>
      <c r="I58" s="154">
        <v>0.75</v>
      </c>
      <c r="J58" s="153"/>
      <c r="K58" s="154"/>
      <c r="L58" s="154">
        <v>1</v>
      </c>
      <c r="M58" s="154"/>
      <c r="N58" s="154"/>
      <c r="O58" s="154">
        <v>8</v>
      </c>
      <c r="P58" s="154" t="s">
        <v>6663</v>
      </c>
      <c r="Q58" s="154" t="s">
        <v>9766</v>
      </c>
      <c r="R58" s="154" t="s">
        <v>9767</v>
      </c>
    </row>
    <row r="59" spans="1:18" s="17" customFormat="1" ht="22.5" x14ac:dyDescent="0.25">
      <c r="A59" s="18">
        <v>54</v>
      </c>
      <c r="B59" s="18" t="s">
        <v>6922</v>
      </c>
      <c r="C59" s="2" t="s">
        <v>9769</v>
      </c>
      <c r="D59" s="2" t="s">
        <v>6923</v>
      </c>
      <c r="E59" s="2" t="s">
        <v>6924</v>
      </c>
      <c r="F59" s="2" t="s">
        <v>928</v>
      </c>
      <c r="G59" s="2">
        <v>42</v>
      </c>
      <c r="H59" s="2"/>
      <c r="I59" s="2"/>
      <c r="J59" s="4"/>
      <c r="K59" s="2"/>
      <c r="L59" s="2">
        <v>1</v>
      </c>
      <c r="M59" s="2"/>
      <c r="N59" s="2"/>
      <c r="O59" s="2">
        <v>8</v>
      </c>
      <c r="P59" s="2" t="s">
        <v>965</v>
      </c>
      <c r="Q59" s="2" t="s">
        <v>6921</v>
      </c>
      <c r="R59" s="2" t="s">
        <v>6925</v>
      </c>
    </row>
    <row r="60" spans="1:18" s="17" customFormat="1" ht="56.25" x14ac:dyDescent="0.25">
      <c r="A60" s="18">
        <v>55</v>
      </c>
      <c r="B60" s="18" t="s">
        <v>6926</v>
      </c>
      <c r="C60" s="2" t="s">
        <v>6927</v>
      </c>
      <c r="D60" s="2" t="s">
        <v>6928</v>
      </c>
      <c r="E60" s="2" t="s">
        <v>6929</v>
      </c>
      <c r="F60" s="2" t="s">
        <v>928</v>
      </c>
      <c r="G60" s="2">
        <v>46</v>
      </c>
      <c r="H60" s="2"/>
      <c r="I60" s="2"/>
      <c r="J60" s="4"/>
      <c r="K60" s="2"/>
      <c r="L60" s="2">
        <v>1</v>
      </c>
      <c r="M60" s="2"/>
      <c r="N60" s="2"/>
      <c r="O60" s="2">
        <v>8</v>
      </c>
      <c r="P60" s="2" t="s">
        <v>6663</v>
      </c>
      <c r="Q60" s="2" t="s">
        <v>6930</v>
      </c>
      <c r="R60" s="2" t="s">
        <v>6931</v>
      </c>
    </row>
    <row r="61" spans="1:18" s="17" customFormat="1" ht="56.25" x14ac:dyDescent="0.25">
      <c r="A61" s="18">
        <v>56</v>
      </c>
      <c r="B61" s="18" t="s">
        <v>6932</v>
      </c>
      <c r="C61" s="2" t="s">
        <v>6933</v>
      </c>
      <c r="D61" s="2" t="s">
        <v>6934</v>
      </c>
      <c r="E61" s="2" t="s">
        <v>6935</v>
      </c>
      <c r="F61" s="2" t="s">
        <v>928</v>
      </c>
      <c r="G61" s="2">
        <v>20</v>
      </c>
      <c r="H61" s="2"/>
      <c r="I61" s="2"/>
      <c r="J61" s="4"/>
      <c r="K61" s="2"/>
      <c r="L61" s="2">
        <v>1</v>
      </c>
      <c r="M61" s="2"/>
      <c r="N61" s="2"/>
      <c r="O61" s="2">
        <v>8</v>
      </c>
      <c r="P61" s="2" t="s">
        <v>965</v>
      </c>
      <c r="Q61" s="2" t="s">
        <v>6738</v>
      </c>
      <c r="R61" s="2" t="s">
        <v>6936</v>
      </c>
    </row>
    <row r="62" spans="1:18" s="17" customFormat="1" ht="33.75" x14ac:dyDescent="0.25">
      <c r="A62" s="18">
        <v>57</v>
      </c>
      <c r="B62" s="18" t="s">
        <v>6937</v>
      </c>
      <c r="C62" s="2" t="s">
        <v>6938</v>
      </c>
      <c r="D62" s="2" t="s">
        <v>6939</v>
      </c>
      <c r="E62" s="2" t="s">
        <v>6940</v>
      </c>
      <c r="F62" s="2" t="s">
        <v>928</v>
      </c>
      <c r="G62" s="2">
        <v>46</v>
      </c>
      <c r="H62" s="2"/>
      <c r="I62" s="2"/>
      <c r="J62" s="4"/>
      <c r="K62" s="2"/>
      <c r="L62" s="2">
        <v>1</v>
      </c>
      <c r="M62" s="2"/>
      <c r="N62" s="2"/>
      <c r="O62" s="2">
        <v>8</v>
      </c>
      <c r="P62" s="2" t="s">
        <v>965</v>
      </c>
      <c r="Q62" s="2" t="s">
        <v>6941</v>
      </c>
      <c r="R62" s="2" t="s">
        <v>6942</v>
      </c>
    </row>
    <row r="63" spans="1:18" s="17" customFormat="1" ht="90" x14ac:dyDescent="0.25">
      <c r="A63" s="18">
        <v>58</v>
      </c>
      <c r="B63" s="18" t="s">
        <v>6943</v>
      </c>
      <c r="C63" s="2" t="s">
        <v>6944</v>
      </c>
      <c r="D63" s="2" t="s">
        <v>6945</v>
      </c>
      <c r="E63" s="2" t="s">
        <v>6946</v>
      </c>
      <c r="F63" s="2" t="s">
        <v>928</v>
      </c>
      <c r="G63" s="2">
        <v>46</v>
      </c>
      <c r="H63" s="2"/>
      <c r="I63" s="2"/>
      <c r="J63" s="4"/>
      <c r="K63" s="2"/>
      <c r="L63" s="2">
        <v>2</v>
      </c>
      <c r="M63" s="2"/>
      <c r="N63" s="2"/>
      <c r="O63" s="2">
        <v>8</v>
      </c>
      <c r="P63" s="2" t="s">
        <v>965</v>
      </c>
      <c r="Q63" s="2" t="s">
        <v>6733</v>
      </c>
      <c r="R63" s="2" t="s">
        <v>6947</v>
      </c>
    </row>
    <row r="64" spans="1:18" s="17" customFormat="1" ht="33.75" x14ac:dyDescent="0.25">
      <c r="A64" s="18">
        <v>59</v>
      </c>
      <c r="B64" s="18" t="s">
        <v>6948</v>
      </c>
      <c r="C64" s="2" t="s">
        <v>6949</v>
      </c>
      <c r="D64" s="2" t="s">
        <v>6950</v>
      </c>
      <c r="E64" s="2" t="s">
        <v>6951</v>
      </c>
      <c r="F64" s="2" t="s">
        <v>928</v>
      </c>
      <c r="G64" s="2">
        <v>20</v>
      </c>
      <c r="H64" s="2" t="s">
        <v>6952</v>
      </c>
      <c r="I64" s="2">
        <v>0.75</v>
      </c>
      <c r="J64" s="4"/>
      <c r="K64" s="2"/>
      <c r="L64" s="2">
        <v>1</v>
      </c>
      <c r="M64" s="2"/>
      <c r="N64" s="2"/>
      <c r="O64" s="2">
        <v>8</v>
      </c>
      <c r="P64" s="2" t="s">
        <v>6663</v>
      </c>
      <c r="Q64" s="2" t="s">
        <v>6953</v>
      </c>
      <c r="R64" s="2" t="s">
        <v>6954</v>
      </c>
    </row>
    <row r="65" spans="1:18" s="17" customFormat="1" ht="45" x14ac:dyDescent="0.25">
      <c r="A65" s="18">
        <v>60</v>
      </c>
      <c r="B65" s="18" t="s">
        <v>6955</v>
      </c>
      <c r="C65" s="2" t="s">
        <v>6956</v>
      </c>
      <c r="D65" s="2" t="s">
        <v>6957</v>
      </c>
      <c r="E65" s="2" t="s">
        <v>6958</v>
      </c>
      <c r="F65" s="2" t="s">
        <v>928</v>
      </c>
      <c r="G65" s="2">
        <v>46</v>
      </c>
      <c r="H65" s="2">
        <v>2</v>
      </c>
      <c r="I65" s="2">
        <v>0.75</v>
      </c>
      <c r="J65" s="4"/>
      <c r="K65" s="2"/>
      <c r="L65" s="2">
        <v>1</v>
      </c>
      <c r="M65" s="2"/>
      <c r="N65" s="2"/>
      <c r="O65" s="2">
        <v>8</v>
      </c>
      <c r="P65" s="2" t="s">
        <v>965</v>
      </c>
      <c r="Q65" s="2" t="s">
        <v>6921</v>
      </c>
      <c r="R65" s="2" t="s">
        <v>6959</v>
      </c>
    </row>
    <row r="66" spans="1:18" s="17" customFormat="1" ht="45" x14ac:dyDescent="0.25">
      <c r="A66" s="18">
        <v>61</v>
      </c>
      <c r="B66" s="18" t="s">
        <v>6960</v>
      </c>
      <c r="C66" s="2" t="s">
        <v>6961</v>
      </c>
      <c r="D66" s="2" t="s">
        <v>6962</v>
      </c>
      <c r="E66" s="2" t="s">
        <v>6963</v>
      </c>
      <c r="F66" s="2" t="s">
        <v>928</v>
      </c>
      <c r="G66" s="2">
        <v>46</v>
      </c>
      <c r="H66" s="2">
        <v>2</v>
      </c>
      <c r="I66" s="2">
        <v>0.75</v>
      </c>
      <c r="J66" s="4"/>
      <c r="K66" s="2"/>
      <c r="L66" s="2">
        <v>1</v>
      </c>
      <c r="M66" s="2"/>
      <c r="N66" s="2"/>
      <c r="O66" s="2">
        <v>8</v>
      </c>
      <c r="P66" s="2" t="s">
        <v>965</v>
      </c>
      <c r="Q66" s="2" t="s">
        <v>6921</v>
      </c>
      <c r="R66" s="2" t="s">
        <v>6964</v>
      </c>
    </row>
    <row r="67" spans="1:18" s="17" customFormat="1" ht="33.75" x14ac:dyDescent="0.25">
      <c r="A67" s="18">
        <v>62</v>
      </c>
      <c r="B67" s="18" t="s">
        <v>6965</v>
      </c>
      <c r="C67" s="2" t="s">
        <v>6966</v>
      </c>
      <c r="D67" s="2" t="s">
        <v>6967</v>
      </c>
      <c r="E67" s="2" t="s">
        <v>6968</v>
      </c>
      <c r="F67" s="2" t="s">
        <v>928</v>
      </c>
      <c r="G67" s="2">
        <v>4</v>
      </c>
      <c r="H67" s="2">
        <v>2</v>
      </c>
      <c r="I67" s="2">
        <v>0.75</v>
      </c>
      <c r="J67" s="4"/>
      <c r="K67" s="2"/>
      <c r="L67" s="2"/>
      <c r="M67" s="2"/>
      <c r="N67" s="2"/>
      <c r="O67" s="2"/>
      <c r="P67" s="2" t="s">
        <v>6663</v>
      </c>
      <c r="Q67" s="2" t="s">
        <v>6921</v>
      </c>
      <c r="R67" s="2" t="s">
        <v>6969</v>
      </c>
    </row>
    <row r="68" spans="1:18" s="17" customFormat="1" ht="22.5" x14ac:dyDescent="0.25">
      <c r="A68" s="18">
        <v>63</v>
      </c>
      <c r="B68" s="18" t="s">
        <v>6970</v>
      </c>
      <c r="C68" s="2" t="s">
        <v>6971</v>
      </c>
      <c r="D68" s="2" t="s">
        <v>6972</v>
      </c>
      <c r="E68" s="2" t="s">
        <v>6973</v>
      </c>
      <c r="F68" s="2" t="s">
        <v>897</v>
      </c>
      <c r="G68" s="2">
        <v>6</v>
      </c>
      <c r="H68" s="2">
        <v>4</v>
      </c>
      <c r="I68" s="2">
        <v>0.75</v>
      </c>
      <c r="J68" s="4"/>
      <c r="K68" s="2"/>
      <c r="L68" s="2"/>
      <c r="M68" s="2"/>
      <c r="N68" s="2"/>
      <c r="O68" s="2"/>
      <c r="P68" s="2" t="s">
        <v>6663</v>
      </c>
      <c r="Q68" s="2" t="s">
        <v>6921</v>
      </c>
      <c r="R68" s="2" t="s">
        <v>6974</v>
      </c>
    </row>
    <row r="69" spans="1:18" s="17" customFormat="1" ht="33.75" x14ac:dyDescent="0.25">
      <c r="A69" s="18">
        <v>64</v>
      </c>
      <c r="B69" s="18" t="s">
        <v>6975</v>
      </c>
      <c r="C69" s="2" t="s">
        <v>6976</v>
      </c>
      <c r="D69" s="2" t="s">
        <v>6977</v>
      </c>
      <c r="E69" s="2" t="s">
        <v>6978</v>
      </c>
      <c r="F69" s="2" t="s">
        <v>928</v>
      </c>
      <c r="G69" s="2">
        <v>36</v>
      </c>
      <c r="H69" s="2">
        <v>5</v>
      </c>
      <c r="I69" s="2">
        <v>0.75</v>
      </c>
      <c r="J69" s="4"/>
      <c r="K69" s="2"/>
      <c r="L69" s="2"/>
      <c r="M69" s="2"/>
      <c r="N69" s="2"/>
      <c r="O69" s="2"/>
      <c r="P69" s="2" t="s">
        <v>6663</v>
      </c>
      <c r="Q69" s="2" t="s">
        <v>6979</v>
      </c>
      <c r="R69" s="2" t="s">
        <v>9824</v>
      </c>
    </row>
    <row r="70" spans="1:18" s="17" customFormat="1" ht="75.75" customHeight="1" x14ac:dyDescent="0.25">
      <c r="A70" s="18">
        <v>65</v>
      </c>
      <c r="B70" s="18" t="s">
        <v>6980</v>
      </c>
      <c r="C70" s="2" t="s">
        <v>6981</v>
      </c>
      <c r="D70" s="2" t="s">
        <v>6982</v>
      </c>
      <c r="E70" s="2" t="s">
        <v>6983</v>
      </c>
      <c r="F70" s="2" t="s">
        <v>928</v>
      </c>
      <c r="G70" s="2">
        <v>46</v>
      </c>
      <c r="H70" s="2">
        <v>5</v>
      </c>
      <c r="I70" s="2">
        <v>0.75</v>
      </c>
      <c r="J70" s="4"/>
      <c r="K70" s="2"/>
      <c r="L70" s="2">
        <v>2</v>
      </c>
      <c r="M70" s="2"/>
      <c r="N70" s="2"/>
      <c r="O70" s="2">
        <v>8</v>
      </c>
      <c r="P70" s="2" t="s">
        <v>6663</v>
      </c>
      <c r="Q70" s="2" t="s">
        <v>6984</v>
      </c>
      <c r="R70" s="2" t="s">
        <v>9825</v>
      </c>
    </row>
    <row r="71" spans="1:18" s="17" customFormat="1" ht="126" customHeight="1" x14ac:dyDescent="0.25">
      <c r="A71" s="18">
        <v>66</v>
      </c>
      <c r="B71" s="18" t="s">
        <v>6985</v>
      </c>
      <c r="C71" s="2" t="s">
        <v>6986</v>
      </c>
      <c r="D71" s="2" t="s">
        <v>6987</v>
      </c>
      <c r="E71" s="2" t="s">
        <v>6988</v>
      </c>
      <c r="F71" s="2" t="s">
        <v>928</v>
      </c>
      <c r="G71" s="2">
        <v>46</v>
      </c>
      <c r="H71" s="2">
        <v>6</v>
      </c>
      <c r="I71" s="2">
        <v>0.75</v>
      </c>
      <c r="J71" s="4"/>
      <c r="K71" s="2"/>
      <c r="L71" s="2">
        <v>1</v>
      </c>
      <c r="M71" s="2"/>
      <c r="N71" s="2"/>
      <c r="O71" s="2">
        <v>8</v>
      </c>
      <c r="P71" s="2" t="s">
        <v>965</v>
      </c>
      <c r="Q71" s="2" t="s">
        <v>6733</v>
      </c>
      <c r="R71" s="2" t="s">
        <v>6989</v>
      </c>
    </row>
    <row r="72" spans="1:18" s="17" customFormat="1" ht="22.5" x14ac:dyDescent="0.25">
      <c r="A72" s="18">
        <v>67</v>
      </c>
      <c r="B72" s="18" t="s">
        <v>6990</v>
      </c>
      <c r="C72" s="2" t="s">
        <v>6991</v>
      </c>
      <c r="D72" s="2" t="s">
        <v>6992</v>
      </c>
      <c r="E72" s="2" t="s">
        <v>6993</v>
      </c>
      <c r="F72" s="2" t="s">
        <v>928</v>
      </c>
      <c r="G72" s="2">
        <v>40</v>
      </c>
      <c r="H72" s="2"/>
      <c r="I72" s="2"/>
      <c r="J72" s="4"/>
      <c r="K72" s="2"/>
      <c r="L72" s="2">
        <v>1</v>
      </c>
      <c r="M72" s="2"/>
      <c r="N72" s="2"/>
      <c r="O72" s="2">
        <v>8</v>
      </c>
      <c r="P72" s="2" t="s">
        <v>965</v>
      </c>
      <c r="Q72" s="2" t="s">
        <v>6921</v>
      </c>
      <c r="R72" s="2" t="s">
        <v>6994</v>
      </c>
    </row>
    <row r="73" spans="1:18" s="17" customFormat="1" ht="56.25" x14ac:dyDescent="0.25">
      <c r="A73" s="18">
        <v>68</v>
      </c>
      <c r="B73" s="18" t="s">
        <v>6995</v>
      </c>
      <c r="C73" s="2" t="s">
        <v>6996</v>
      </c>
      <c r="D73" s="2" t="s">
        <v>6997</v>
      </c>
      <c r="E73" s="2" t="s">
        <v>6998</v>
      </c>
      <c r="F73" s="2" t="s">
        <v>928</v>
      </c>
      <c r="G73" s="2">
        <v>46</v>
      </c>
      <c r="H73" s="2">
        <v>4</v>
      </c>
      <c r="I73" s="2">
        <v>0.75</v>
      </c>
      <c r="J73" s="4"/>
      <c r="K73" s="2"/>
      <c r="L73" s="2">
        <v>1</v>
      </c>
      <c r="M73" s="2"/>
      <c r="N73" s="2"/>
      <c r="O73" s="2">
        <v>8</v>
      </c>
      <c r="P73" s="2" t="s">
        <v>6663</v>
      </c>
      <c r="Q73" s="2" t="s">
        <v>6999</v>
      </c>
      <c r="R73" s="2" t="s">
        <v>7000</v>
      </c>
    </row>
    <row r="74" spans="1:18" s="17" customFormat="1" ht="198.75" customHeight="1" x14ac:dyDescent="0.25">
      <c r="A74" s="18">
        <v>69</v>
      </c>
      <c r="B74" s="18" t="s">
        <v>7001</v>
      </c>
      <c r="C74" s="2" t="s">
        <v>7002</v>
      </c>
      <c r="D74" s="2" t="s">
        <v>7003</v>
      </c>
      <c r="E74" s="2" t="s">
        <v>7004</v>
      </c>
      <c r="F74" s="2" t="s">
        <v>928</v>
      </c>
      <c r="G74" s="2">
        <v>46</v>
      </c>
      <c r="H74" s="2" t="s">
        <v>7005</v>
      </c>
      <c r="I74" s="2"/>
      <c r="J74" s="4"/>
      <c r="K74" s="2"/>
      <c r="L74" s="2">
        <v>3</v>
      </c>
      <c r="M74" s="2"/>
      <c r="N74" s="2"/>
      <c r="O74" s="2">
        <v>8</v>
      </c>
      <c r="P74" s="2" t="s">
        <v>6663</v>
      </c>
      <c r="Q74" s="2" t="s">
        <v>6733</v>
      </c>
      <c r="R74" s="2" t="s">
        <v>9826</v>
      </c>
    </row>
    <row r="75" spans="1:18" s="17" customFormat="1" ht="127.5" customHeight="1" x14ac:dyDescent="0.25">
      <c r="A75" s="18">
        <v>70</v>
      </c>
      <c r="B75" s="18" t="s">
        <v>7006</v>
      </c>
      <c r="C75" s="2" t="s">
        <v>7007</v>
      </c>
      <c r="D75" s="2" t="s">
        <v>7008</v>
      </c>
      <c r="E75" s="2" t="s">
        <v>7009</v>
      </c>
      <c r="F75" s="2" t="s">
        <v>928</v>
      </c>
      <c r="G75" s="2">
        <v>46</v>
      </c>
      <c r="H75" s="2">
        <v>4</v>
      </c>
      <c r="I75" s="2">
        <v>0.75</v>
      </c>
      <c r="J75" s="4"/>
      <c r="K75" s="2"/>
      <c r="L75" s="2">
        <v>2</v>
      </c>
      <c r="M75" s="2"/>
      <c r="N75" s="2"/>
      <c r="O75" s="2">
        <v>8</v>
      </c>
      <c r="P75" s="2" t="s">
        <v>965</v>
      </c>
      <c r="Q75" s="2" t="s">
        <v>7010</v>
      </c>
      <c r="R75" s="2" t="s">
        <v>7011</v>
      </c>
    </row>
    <row r="76" spans="1:18" s="17" customFormat="1" ht="78.75" x14ac:dyDescent="0.25">
      <c r="A76" s="18">
        <v>71</v>
      </c>
      <c r="B76" s="18" t="s">
        <v>7012</v>
      </c>
      <c r="C76" s="2" t="s">
        <v>7013</v>
      </c>
      <c r="D76" s="2" t="s">
        <v>7014</v>
      </c>
      <c r="E76" s="2" t="s">
        <v>7015</v>
      </c>
      <c r="F76" s="2" t="s">
        <v>928</v>
      </c>
      <c r="G76" s="2">
        <v>46</v>
      </c>
      <c r="H76" s="2">
        <v>3</v>
      </c>
      <c r="I76" s="2">
        <v>0.75</v>
      </c>
      <c r="J76" s="4"/>
      <c r="K76" s="2"/>
      <c r="L76" s="2"/>
      <c r="M76" s="2"/>
      <c r="N76" s="2"/>
      <c r="O76" s="2"/>
      <c r="P76" s="2" t="s">
        <v>6663</v>
      </c>
      <c r="Q76" s="2" t="s">
        <v>7016</v>
      </c>
      <c r="R76" s="2" t="s">
        <v>7017</v>
      </c>
    </row>
    <row r="77" spans="1:18" s="17" customFormat="1" ht="33.75" x14ac:dyDescent="0.25">
      <c r="A77" s="18">
        <v>72</v>
      </c>
      <c r="B77" s="18" t="s">
        <v>7018</v>
      </c>
      <c r="C77" s="2" t="s">
        <v>7019</v>
      </c>
      <c r="D77" s="2" t="s">
        <v>7020</v>
      </c>
      <c r="E77" s="2" t="s">
        <v>7021</v>
      </c>
      <c r="F77" s="2" t="s">
        <v>928</v>
      </c>
      <c r="G77" s="2">
        <v>46</v>
      </c>
      <c r="H77" s="2">
        <v>4</v>
      </c>
      <c r="I77" s="2">
        <v>0.75</v>
      </c>
      <c r="J77" s="4"/>
      <c r="K77" s="2"/>
      <c r="L77" s="2">
        <v>1</v>
      </c>
      <c r="M77" s="2"/>
      <c r="N77" s="2"/>
      <c r="O77" s="2">
        <v>8</v>
      </c>
      <c r="P77" s="2" t="s">
        <v>965</v>
      </c>
      <c r="Q77" s="2" t="s">
        <v>7022</v>
      </c>
      <c r="R77" s="2" t="s">
        <v>7023</v>
      </c>
    </row>
    <row r="78" spans="1:18" s="17" customFormat="1" ht="33.75" x14ac:dyDescent="0.25">
      <c r="A78" s="18">
        <v>73</v>
      </c>
      <c r="B78" s="18" t="s">
        <v>7024</v>
      </c>
      <c r="C78" s="2" t="s">
        <v>7025</v>
      </c>
      <c r="D78" s="2" t="s">
        <v>7026</v>
      </c>
      <c r="E78" s="2" t="s">
        <v>7027</v>
      </c>
      <c r="F78" s="2" t="s">
        <v>897</v>
      </c>
      <c r="G78" s="2">
        <v>15</v>
      </c>
      <c r="H78" s="2">
        <v>4</v>
      </c>
      <c r="I78" s="2">
        <v>0.75</v>
      </c>
      <c r="J78" s="4"/>
      <c r="K78" s="2"/>
      <c r="L78" s="2">
        <v>1</v>
      </c>
      <c r="M78" s="2"/>
      <c r="N78" s="2"/>
      <c r="O78" s="2">
        <v>8</v>
      </c>
      <c r="P78" s="2" t="s">
        <v>6663</v>
      </c>
      <c r="Q78" s="2" t="s">
        <v>7022</v>
      </c>
      <c r="R78" s="2" t="s">
        <v>7028</v>
      </c>
    </row>
    <row r="79" spans="1:18" s="17" customFormat="1" ht="33.75" x14ac:dyDescent="0.25">
      <c r="A79" s="18">
        <v>74</v>
      </c>
      <c r="B79" s="18" t="s">
        <v>7029</v>
      </c>
      <c r="C79" s="2" t="s">
        <v>7030</v>
      </c>
      <c r="D79" s="2" t="s">
        <v>7031</v>
      </c>
      <c r="E79" s="2" t="s">
        <v>7032</v>
      </c>
      <c r="F79" s="2" t="s">
        <v>7033</v>
      </c>
      <c r="G79" s="2">
        <v>36</v>
      </c>
      <c r="H79" s="2">
        <v>6</v>
      </c>
      <c r="I79" s="2">
        <v>0.75</v>
      </c>
      <c r="J79" s="4"/>
      <c r="K79" s="2"/>
      <c r="L79" s="2">
        <v>1</v>
      </c>
      <c r="M79" s="2"/>
      <c r="N79" s="2"/>
      <c r="O79" s="2">
        <v>8</v>
      </c>
      <c r="P79" s="2" t="s">
        <v>6663</v>
      </c>
      <c r="Q79" s="2" t="s">
        <v>7022</v>
      </c>
      <c r="R79" s="2" t="s">
        <v>7034</v>
      </c>
    </row>
    <row r="80" spans="1:18" s="17" customFormat="1" ht="33.75" x14ac:dyDescent="0.25">
      <c r="A80" s="18">
        <v>75</v>
      </c>
      <c r="B80" s="18" t="s">
        <v>7035</v>
      </c>
      <c r="C80" s="2" t="s">
        <v>7036</v>
      </c>
      <c r="D80" s="2" t="s">
        <v>7037</v>
      </c>
      <c r="E80" s="2" t="s">
        <v>7038</v>
      </c>
      <c r="F80" s="2" t="s">
        <v>7033</v>
      </c>
      <c r="G80" s="2">
        <v>12</v>
      </c>
      <c r="H80" s="2">
        <v>7</v>
      </c>
      <c r="I80" s="2">
        <v>0.75</v>
      </c>
      <c r="J80" s="4"/>
      <c r="K80" s="2"/>
      <c r="L80" s="2"/>
      <c r="M80" s="2"/>
      <c r="N80" s="2"/>
      <c r="O80" s="2"/>
      <c r="P80" s="2" t="s">
        <v>6663</v>
      </c>
      <c r="Q80" s="2" t="s">
        <v>7022</v>
      </c>
      <c r="R80" s="2" t="s">
        <v>7039</v>
      </c>
    </row>
    <row r="81" spans="1:18" s="17" customFormat="1" ht="123.75" x14ac:dyDescent="0.25">
      <c r="A81" s="18">
        <v>76</v>
      </c>
      <c r="B81" s="18" t="s">
        <v>7040</v>
      </c>
      <c r="C81" s="2" t="s">
        <v>7041</v>
      </c>
      <c r="D81" s="2" t="s">
        <v>7042</v>
      </c>
      <c r="E81" s="2" t="s">
        <v>7043</v>
      </c>
      <c r="F81" s="2" t="s">
        <v>7033</v>
      </c>
      <c r="G81" s="2">
        <v>36</v>
      </c>
      <c r="H81" s="2">
        <v>5</v>
      </c>
      <c r="I81" s="2">
        <v>0.75</v>
      </c>
      <c r="J81" s="4"/>
      <c r="K81" s="2"/>
      <c r="L81" s="2">
        <v>1</v>
      </c>
      <c r="M81" s="2"/>
      <c r="N81" s="2"/>
      <c r="O81" s="2">
        <v>8</v>
      </c>
      <c r="P81" s="2" t="s">
        <v>6663</v>
      </c>
      <c r="Q81" s="2" t="s">
        <v>7022</v>
      </c>
      <c r="R81" s="2" t="s">
        <v>7044</v>
      </c>
    </row>
    <row r="82" spans="1:18" s="17" customFormat="1" ht="33.75" x14ac:dyDescent="0.25">
      <c r="A82" s="18">
        <v>77</v>
      </c>
      <c r="B82" s="18" t="s">
        <v>7045</v>
      </c>
      <c r="C82" s="2" t="s">
        <v>7046</v>
      </c>
      <c r="D82" s="2" t="s">
        <v>7047</v>
      </c>
      <c r="E82" s="2" t="s">
        <v>7048</v>
      </c>
      <c r="F82" s="2" t="s">
        <v>7033</v>
      </c>
      <c r="G82" s="2">
        <v>6</v>
      </c>
      <c r="H82" s="2">
        <v>4</v>
      </c>
      <c r="I82" s="2">
        <v>0.75</v>
      </c>
      <c r="J82" s="4"/>
      <c r="K82" s="2"/>
      <c r="L82" s="2"/>
      <c r="M82" s="2"/>
      <c r="N82" s="2"/>
      <c r="O82" s="2"/>
      <c r="P82" s="2" t="s">
        <v>6663</v>
      </c>
      <c r="Q82" s="2" t="s">
        <v>7022</v>
      </c>
      <c r="R82" s="2" t="s">
        <v>7049</v>
      </c>
    </row>
    <row r="83" spans="1:18" s="17" customFormat="1" ht="33.75" x14ac:dyDescent="0.25">
      <c r="A83" s="18">
        <v>78</v>
      </c>
      <c r="B83" s="18" t="s">
        <v>7050</v>
      </c>
      <c r="C83" s="2" t="s">
        <v>7051</v>
      </c>
      <c r="D83" s="2" t="s">
        <v>7052</v>
      </c>
      <c r="E83" s="2" t="s">
        <v>7053</v>
      </c>
      <c r="F83" s="2" t="s">
        <v>7033</v>
      </c>
      <c r="G83" s="2">
        <v>6</v>
      </c>
      <c r="H83" s="2">
        <v>4</v>
      </c>
      <c r="I83" s="2">
        <v>0.75</v>
      </c>
      <c r="J83" s="4"/>
      <c r="K83" s="2"/>
      <c r="L83" s="2"/>
      <c r="M83" s="2"/>
      <c r="N83" s="2"/>
      <c r="O83" s="2"/>
      <c r="P83" s="2" t="s">
        <v>6663</v>
      </c>
      <c r="Q83" s="2" t="s">
        <v>7022</v>
      </c>
      <c r="R83" s="2" t="s">
        <v>7054</v>
      </c>
    </row>
    <row r="84" spans="1:18" s="17" customFormat="1" ht="33.75" x14ac:dyDescent="0.25">
      <c r="A84" s="18">
        <v>79</v>
      </c>
      <c r="B84" s="18" t="s">
        <v>7055</v>
      </c>
      <c r="C84" s="2" t="s">
        <v>7056</v>
      </c>
      <c r="D84" s="2" t="s">
        <v>7057</v>
      </c>
      <c r="E84" s="2" t="s">
        <v>7058</v>
      </c>
      <c r="F84" s="2" t="s">
        <v>7033</v>
      </c>
      <c r="G84" s="2">
        <v>12</v>
      </c>
      <c r="H84" s="2">
        <v>7</v>
      </c>
      <c r="I84" s="2">
        <v>0.75</v>
      </c>
      <c r="J84" s="4"/>
      <c r="K84" s="2"/>
      <c r="L84" s="2"/>
      <c r="M84" s="2"/>
      <c r="N84" s="2"/>
      <c r="O84" s="2"/>
      <c r="P84" s="2" t="s">
        <v>6663</v>
      </c>
      <c r="Q84" s="2" t="s">
        <v>7022</v>
      </c>
      <c r="R84" s="2" t="s">
        <v>9827</v>
      </c>
    </row>
    <row r="85" spans="1:18" s="17" customFormat="1" ht="33.75" x14ac:dyDescent="0.25">
      <c r="A85" s="18">
        <v>80</v>
      </c>
      <c r="B85" s="18" t="s">
        <v>7059</v>
      </c>
      <c r="C85" s="2" t="s">
        <v>7060</v>
      </c>
      <c r="D85" s="2" t="s">
        <v>7061</v>
      </c>
      <c r="E85" s="2" t="s">
        <v>7062</v>
      </c>
      <c r="F85" s="2" t="s">
        <v>7033</v>
      </c>
      <c r="G85" s="2">
        <v>6</v>
      </c>
      <c r="H85" s="2"/>
      <c r="I85" s="2"/>
      <c r="J85" s="4"/>
      <c r="K85" s="2"/>
      <c r="L85" s="2">
        <v>1</v>
      </c>
      <c r="M85" s="2"/>
      <c r="N85" s="2"/>
      <c r="O85" s="2">
        <v>8</v>
      </c>
      <c r="P85" s="2" t="s">
        <v>6663</v>
      </c>
      <c r="Q85" s="2" t="s">
        <v>7022</v>
      </c>
      <c r="R85" s="2" t="s">
        <v>7063</v>
      </c>
    </row>
    <row r="86" spans="1:18" s="17" customFormat="1" ht="33.75" x14ac:dyDescent="0.25">
      <c r="A86" s="18">
        <v>81</v>
      </c>
      <c r="B86" s="18" t="s">
        <v>7064</v>
      </c>
      <c r="C86" s="2" t="s">
        <v>7065</v>
      </c>
      <c r="D86" s="2" t="s">
        <v>7066</v>
      </c>
      <c r="E86" s="2" t="s">
        <v>7067</v>
      </c>
      <c r="F86" s="2" t="s">
        <v>7033</v>
      </c>
      <c r="G86" s="2">
        <v>6</v>
      </c>
      <c r="H86" s="2">
        <v>5</v>
      </c>
      <c r="I86" s="2">
        <v>0.75</v>
      </c>
      <c r="J86" s="4"/>
      <c r="K86" s="2"/>
      <c r="L86" s="2"/>
      <c r="M86" s="2"/>
      <c r="N86" s="2"/>
      <c r="O86" s="2"/>
      <c r="P86" s="2" t="s">
        <v>6663</v>
      </c>
      <c r="Q86" s="2" t="s">
        <v>7022</v>
      </c>
      <c r="R86" s="2" t="s">
        <v>7068</v>
      </c>
    </row>
    <row r="87" spans="1:18" s="17" customFormat="1" ht="45" x14ac:dyDescent="0.25">
      <c r="A87" s="18">
        <v>82</v>
      </c>
      <c r="B87" s="18" t="s">
        <v>7069</v>
      </c>
      <c r="C87" s="2" t="s">
        <v>7070</v>
      </c>
      <c r="D87" s="2" t="s">
        <v>7071</v>
      </c>
      <c r="E87" s="2" t="s">
        <v>7072</v>
      </c>
      <c r="F87" s="2" t="s">
        <v>928</v>
      </c>
      <c r="G87" s="2">
        <v>46</v>
      </c>
      <c r="H87" s="2"/>
      <c r="I87" s="2"/>
      <c r="J87" s="4"/>
      <c r="K87" s="2"/>
      <c r="L87" s="2">
        <v>2</v>
      </c>
      <c r="M87" s="2"/>
      <c r="N87" s="2"/>
      <c r="O87" s="2">
        <v>8</v>
      </c>
      <c r="P87" s="2" t="s">
        <v>965</v>
      </c>
      <c r="Q87" s="2" t="s">
        <v>6941</v>
      </c>
      <c r="R87" s="2" t="s">
        <v>9828</v>
      </c>
    </row>
    <row r="88" spans="1:18" s="17" customFormat="1" ht="45" x14ac:dyDescent="0.25">
      <c r="A88" s="18">
        <v>83</v>
      </c>
      <c r="B88" s="18" t="s">
        <v>7073</v>
      </c>
      <c r="C88" s="2" t="s">
        <v>7074</v>
      </c>
      <c r="D88" s="2" t="s">
        <v>7075</v>
      </c>
      <c r="E88" s="2" t="s">
        <v>7076</v>
      </c>
      <c r="F88" s="2" t="s">
        <v>928</v>
      </c>
      <c r="G88" s="2">
        <v>10</v>
      </c>
      <c r="H88" s="2">
        <v>1</v>
      </c>
      <c r="I88" s="2">
        <v>4</v>
      </c>
      <c r="J88" s="4"/>
      <c r="K88" s="2"/>
      <c r="L88" s="2"/>
      <c r="M88" s="2"/>
      <c r="N88" s="2"/>
      <c r="O88" s="2"/>
      <c r="P88" s="2" t="s">
        <v>965</v>
      </c>
      <c r="Q88" s="2" t="s">
        <v>9829</v>
      </c>
      <c r="R88" s="2" t="s">
        <v>7074</v>
      </c>
    </row>
    <row r="89" spans="1:18" s="17" customFormat="1" ht="45" x14ac:dyDescent="0.25">
      <c r="A89" s="18">
        <v>84</v>
      </c>
      <c r="B89" s="18" t="s">
        <v>7077</v>
      </c>
      <c r="C89" s="2" t="s">
        <v>7078</v>
      </c>
      <c r="D89" s="2" t="s">
        <v>7079</v>
      </c>
      <c r="E89" s="2" t="s">
        <v>7080</v>
      </c>
      <c r="F89" s="2" t="s">
        <v>928</v>
      </c>
      <c r="G89" s="2">
        <v>20</v>
      </c>
      <c r="H89" s="2" t="s">
        <v>7081</v>
      </c>
      <c r="I89" s="2">
        <v>0.75</v>
      </c>
      <c r="J89" s="4"/>
      <c r="K89" s="2"/>
      <c r="L89" s="2"/>
      <c r="M89" s="2"/>
      <c r="N89" s="2"/>
      <c r="O89" s="2"/>
      <c r="P89" s="2" t="s">
        <v>965</v>
      </c>
      <c r="Q89" s="2" t="s">
        <v>7082</v>
      </c>
      <c r="R89" s="2" t="s">
        <v>7083</v>
      </c>
    </row>
    <row r="90" spans="1:18" s="17" customFormat="1" ht="45" x14ac:dyDescent="0.25">
      <c r="A90" s="18">
        <v>85</v>
      </c>
      <c r="B90" s="18" t="s">
        <v>7084</v>
      </c>
      <c r="C90" s="2" t="s">
        <v>7085</v>
      </c>
      <c r="D90" s="2" t="s">
        <v>7086</v>
      </c>
      <c r="E90" s="2" t="s">
        <v>7087</v>
      </c>
      <c r="F90" s="2" t="s">
        <v>928</v>
      </c>
      <c r="G90" s="2">
        <v>12</v>
      </c>
      <c r="H90" s="2">
        <v>2</v>
      </c>
      <c r="I90" s="2">
        <v>0.75</v>
      </c>
      <c r="J90" s="4"/>
      <c r="K90" s="2"/>
      <c r="L90" s="2"/>
      <c r="M90" s="2"/>
      <c r="N90" s="2"/>
      <c r="O90" s="2"/>
      <c r="P90" s="2" t="s">
        <v>965</v>
      </c>
      <c r="Q90" s="2" t="s">
        <v>7088</v>
      </c>
      <c r="R90" s="2" t="s">
        <v>7089</v>
      </c>
    </row>
    <row r="91" spans="1:18" s="17" customFormat="1" ht="33.75" x14ac:dyDescent="0.25">
      <c r="A91" s="18">
        <v>86</v>
      </c>
      <c r="B91" s="18" t="s">
        <v>7090</v>
      </c>
      <c r="C91" s="2" t="s">
        <v>7091</v>
      </c>
      <c r="D91" s="2" t="s">
        <v>7092</v>
      </c>
      <c r="E91" s="2" t="s">
        <v>7093</v>
      </c>
      <c r="F91" s="2" t="s">
        <v>897</v>
      </c>
      <c r="G91" s="2">
        <v>6</v>
      </c>
      <c r="H91" s="2">
        <v>3</v>
      </c>
      <c r="I91" s="2">
        <v>0.75</v>
      </c>
      <c r="J91" s="4"/>
      <c r="K91" s="2"/>
      <c r="L91" s="2"/>
      <c r="M91" s="2"/>
      <c r="N91" s="2"/>
      <c r="O91" s="2"/>
      <c r="P91" s="2" t="s">
        <v>7094</v>
      </c>
      <c r="Q91" s="2" t="s">
        <v>6921</v>
      </c>
      <c r="R91" s="2" t="s">
        <v>9830</v>
      </c>
    </row>
    <row r="92" spans="1:18" s="17" customFormat="1" ht="45" x14ac:dyDescent="0.25">
      <c r="A92" s="18">
        <v>87</v>
      </c>
      <c r="B92" s="18" t="s">
        <v>7095</v>
      </c>
      <c r="C92" s="2" t="s">
        <v>7096</v>
      </c>
      <c r="D92" s="2" t="s">
        <v>7097</v>
      </c>
      <c r="E92" s="2" t="s">
        <v>7098</v>
      </c>
      <c r="F92" s="2" t="s">
        <v>928</v>
      </c>
      <c r="G92" s="2">
        <v>24</v>
      </c>
      <c r="H92" s="2">
        <v>4</v>
      </c>
      <c r="I92" s="2">
        <v>0.75</v>
      </c>
      <c r="J92" s="4"/>
      <c r="K92" s="2"/>
      <c r="L92" s="2"/>
      <c r="M92" s="2"/>
      <c r="N92" s="2"/>
      <c r="O92" s="2"/>
      <c r="P92" s="2" t="s">
        <v>965</v>
      </c>
      <c r="Q92" s="2" t="s">
        <v>7082</v>
      </c>
      <c r="R92" s="2" t="s">
        <v>7099</v>
      </c>
    </row>
    <row r="93" spans="1:18" s="17" customFormat="1" ht="33.75" x14ac:dyDescent="0.25">
      <c r="A93" s="18">
        <v>88</v>
      </c>
      <c r="B93" s="18" t="s">
        <v>7100</v>
      </c>
      <c r="C93" s="2" t="s">
        <v>7101</v>
      </c>
      <c r="D93" s="2" t="s">
        <v>7102</v>
      </c>
      <c r="E93" s="2" t="s">
        <v>7103</v>
      </c>
      <c r="F93" s="2" t="s">
        <v>928</v>
      </c>
      <c r="G93" s="2">
        <v>46</v>
      </c>
      <c r="H93" s="2">
        <v>4</v>
      </c>
      <c r="I93" s="2">
        <v>0.75</v>
      </c>
      <c r="J93" s="4"/>
      <c r="K93" s="2"/>
      <c r="L93" s="2">
        <v>1</v>
      </c>
      <c r="M93" s="2"/>
      <c r="N93" s="2"/>
      <c r="O93" s="2">
        <v>8</v>
      </c>
      <c r="P93" s="2" t="s">
        <v>6663</v>
      </c>
      <c r="Q93" s="2" t="s">
        <v>7104</v>
      </c>
      <c r="R93" s="2" t="s">
        <v>7105</v>
      </c>
    </row>
    <row r="94" spans="1:18" s="17" customFormat="1" ht="45" x14ac:dyDescent="0.25">
      <c r="A94" s="18">
        <v>89</v>
      </c>
      <c r="B94" s="18" t="s">
        <v>7106</v>
      </c>
      <c r="C94" s="2" t="s">
        <v>7107</v>
      </c>
      <c r="D94" s="2" t="s">
        <v>7108</v>
      </c>
      <c r="E94" s="2" t="s">
        <v>7109</v>
      </c>
      <c r="F94" s="2" t="s">
        <v>928</v>
      </c>
      <c r="G94" s="2">
        <v>46</v>
      </c>
      <c r="H94" s="2">
        <v>4</v>
      </c>
      <c r="I94" s="2">
        <v>0.75</v>
      </c>
      <c r="J94" s="4"/>
      <c r="K94" s="2"/>
      <c r="L94" s="2">
        <v>1</v>
      </c>
      <c r="M94" s="2"/>
      <c r="N94" s="2"/>
      <c r="O94" s="2">
        <v>8</v>
      </c>
      <c r="P94" s="2" t="s">
        <v>965</v>
      </c>
      <c r="Q94" s="2" t="s">
        <v>6847</v>
      </c>
      <c r="R94" s="2" t="s">
        <v>7110</v>
      </c>
    </row>
    <row r="95" spans="1:18" s="17" customFormat="1" ht="56.25" x14ac:dyDescent="0.25">
      <c r="A95" s="18">
        <v>90</v>
      </c>
      <c r="B95" s="18" t="s">
        <v>7111</v>
      </c>
      <c r="C95" s="2" t="s">
        <v>7112</v>
      </c>
      <c r="D95" s="2" t="s">
        <v>7113</v>
      </c>
      <c r="E95" s="2" t="s">
        <v>7114</v>
      </c>
      <c r="F95" s="2" t="s">
        <v>928</v>
      </c>
      <c r="G95" s="2">
        <v>46</v>
      </c>
      <c r="H95" s="2">
        <v>6</v>
      </c>
      <c r="I95" s="2">
        <v>0.75</v>
      </c>
      <c r="J95" s="4"/>
      <c r="K95" s="2"/>
      <c r="L95" s="2">
        <v>1</v>
      </c>
      <c r="M95" s="2"/>
      <c r="N95" s="2"/>
      <c r="O95" s="2">
        <v>8</v>
      </c>
      <c r="P95" s="2" t="s">
        <v>6663</v>
      </c>
      <c r="Q95" s="2" t="s">
        <v>7104</v>
      </c>
      <c r="R95" s="2" t="s">
        <v>9831</v>
      </c>
    </row>
    <row r="96" spans="1:18" s="17" customFormat="1" ht="135" x14ac:dyDescent="0.25">
      <c r="A96" s="18">
        <v>91</v>
      </c>
      <c r="B96" s="18" t="s">
        <v>7115</v>
      </c>
      <c r="C96" s="2" t="s">
        <v>7116</v>
      </c>
      <c r="D96" s="2" t="s">
        <v>7117</v>
      </c>
      <c r="E96" s="2" t="s">
        <v>7118</v>
      </c>
      <c r="F96" s="2" t="s">
        <v>897</v>
      </c>
      <c r="G96" s="2">
        <v>16</v>
      </c>
      <c r="H96" s="2"/>
      <c r="I96" s="2"/>
      <c r="J96" s="4"/>
      <c r="K96" s="2"/>
      <c r="L96" s="2">
        <v>1</v>
      </c>
      <c r="M96" s="2"/>
      <c r="N96" s="2"/>
      <c r="O96" s="2">
        <v>8</v>
      </c>
      <c r="P96" s="2" t="s">
        <v>6663</v>
      </c>
      <c r="Q96" s="2" t="s">
        <v>6733</v>
      </c>
      <c r="R96" s="2" t="s">
        <v>9832</v>
      </c>
    </row>
    <row r="97" spans="1:18" s="17" customFormat="1" ht="33.75" x14ac:dyDescent="0.25">
      <c r="A97" s="18">
        <v>92</v>
      </c>
      <c r="B97" s="18" t="s">
        <v>7119</v>
      </c>
      <c r="C97" s="2" t="s">
        <v>7120</v>
      </c>
      <c r="D97" s="2" t="s">
        <v>7121</v>
      </c>
      <c r="E97" s="2" t="s">
        <v>7122</v>
      </c>
      <c r="F97" s="2" t="s">
        <v>897</v>
      </c>
      <c r="G97" s="2">
        <v>10</v>
      </c>
      <c r="H97" s="2">
        <v>4</v>
      </c>
      <c r="I97" s="2">
        <v>0.75</v>
      </c>
      <c r="J97" s="4"/>
      <c r="K97" s="2"/>
      <c r="L97" s="2"/>
      <c r="M97" s="2"/>
      <c r="N97" s="2"/>
      <c r="O97" s="2"/>
      <c r="P97" s="2" t="s">
        <v>6663</v>
      </c>
      <c r="Q97" s="2" t="s">
        <v>7123</v>
      </c>
      <c r="R97" s="2" t="s">
        <v>9833</v>
      </c>
    </row>
    <row r="98" spans="1:18" s="17" customFormat="1" ht="33.75" x14ac:dyDescent="0.25">
      <c r="A98" s="18">
        <v>93</v>
      </c>
      <c r="B98" s="18" t="s">
        <v>7124</v>
      </c>
      <c r="C98" s="2" t="s">
        <v>7125</v>
      </c>
      <c r="D98" s="2" t="s">
        <v>7126</v>
      </c>
      <c r="E98" s="2" t="s">
        <v>7127</v>
      </c>
      <c r="F98" s="2" t="s">
        <v>897</v>
      </c>
      <c r="G98" s="2">
        <v>42</v>
      </c>
      <c r="H98" s="2">
        <v>5</v>
      </c>
      <c r="I98" s="2">
        <v>0.75</v>
      </c>
      <c r="J98" s="4"/>
      <c r="K98" s="2"/>
      <c r="L98" s="2">
        <v>1</v>
      </c>
      <c r="M98" s="2"/>
      <c r="N98" s="2"/>
      <c r="O98" s="2">
        <v>8</v>
      </c>
      <c r="P98" s="2" t="s">
        <v>6663</v>
      </c>
      <c r="Q98" s="2" t="s">
        <v>7104</v>
      </c>
      <c r="R98" s="2" t="s">
        <v>9834</v>
      </c>
    </row>
    <row r="99" spans="1:18" s="17" customFormat="1" ht="56.25" x14ac:dyDescent="0.25">
      <c r="A99" s="18">
        <v>94</v>
      </c>
      <c r="B99" s="18" t="s">
        <v>7128</v>
      </c>
      <c r="C99" s="2" t="s">
        <v>7129</v>
      </c>
      <c r="D99" s="2" t="s">
        <v>7130</v>
      </c>
      <c r="E99" s="2" t="s">
        <v>7131</v>
      </c>
      <c r="F99" s="2" t="s">
        <v>897</v>
      </c>
      <c r="G99" s="2">
        <v>10</v>
      </c>
      <c r="H99" s="2">
        <v>3</v>
      </c>
      <c r="I99" s="2">
        <v>0.75</v>
      </c>
      <c r="J99" s="4"/>
      <c r="K99" s="2"/>
      <c r="L99" s="2"/>
      <c r="M99" s="2"/>
      <c r="N99" s="2"/>
      <c r="O99" s="2"/>
      <c r="P99" s="2" t="s">
        <v>965</v>
      </c>
      <c r="Q99" s="2" t="s">
        <v>7132</v>
      </c>
      <c r="R99" s="2" t="s">
        <v>7133</v>
      </c>
    </row>
    <row r="100" spans="1:18" s="17" customFormat="1" ht="33.75" x14ac:dyDescent="0.25">
      <c r="A100" s="18">
        <v>95</v>
      </c>
      <c r="B100" s="18" t="s">
        <v>7134</v>
      </c>
      <c r="C100" s="2" t="s">
        <v>7135</v>
      </c>
      <c r="D100" s="2" t="s">
        <v>7136</v>
      </c>
      <c r="E100" s="2" t="s">
        <v>7137</v>
      </c>
      <c r="F100" s="2" t="s">
        <v>897</v>
      </c>
      <c r="G100" s="2">
        <v>15</v>
      </c>
      <c r="H100" s="2"/>
      <c r="I100" s="2"/>
      <c r="J100" s="4"/>
      <c r="K100" s="2"/>
      <c r="L100" s="2">
        <v>1</v>
      </c>
      <c r="M100" s="2"/>
      <c r="N100" s="2"/>
      <c r="O100" s="2">
        <v>8</v>
      </c>
      <c r="P100" s="2" t="s">
        <v>6663</v>
      </c>
      <c r="Q100" s="2" t="s">
        <v>7138</v>
      </c>
      <c r="R100" s="2" t="s">
        <v>7139</v>
      </c>
    </row>
    <row r="101" spans="1:18" s="17" customFormat="1" ht="45" x14ac:dyDescent="0.25">
      <c r="A101" s="18">
        <v>96</v>
      </c>
      <c r="B101" s="18" t="s">
        <v>7140</v>
      </c>
      <c r="C101" s="2" t="s">
        <v>7141</v>
      </c>
      <c r="D101" s="2" t="s">
        <v>7142</v>
      </c>
      <c r="E101" s="2" t="s">
        <v>7143</v>
      </c>
      <c r="F101" s="2" t="s">
        <v>897</v>
      </c>
      <c r="G101" s="2">
        <v>6</v>
      </c>
      <c r="H101" s="2">
        <v>1</v>
      </c>
      <c r="I101" s="2">
        <v>0.75</v>
      </c>
      <c r="J101" s="4"/>
      <c r="K101" s="2"/>
      <c r="L101" s="2"/>
      <c r="M101" s="2"/>
      <c r="N101" s="2"/>
      <c r="O101" s="2"/>
      <c r="P101" s="2" t="s">
        <v>6663</v>
      </c>
      <c r="Q101" s="2" t="s">
        <v>9835</v>
      </c>
      <c r="R101" s="2" t="s">
        <v>7144</v>
      </c>
    </row>
    <row r="102" spans="1:18" s="17" customFormat="1" ht="33.75" x14ac:dyDescent="0.25">
      <c r="A102" s="18">
        <v>97</v>
      </c>
      <c r="B102" s="18" t="s">
        <v>7145</v>
      </c>
      <c r="C102" s="2" t="s">
        <v>7146</v>
      </c>
      <c r="D102" s="2" t="s">
        <v>7147</v>
      </c>
      <c r="E102" s="2" t="s">
        <v>7148</v>
      </c>
      <c r="F102" s="2" t="s">
        <v>928</v>
      </c>
      <c r="G102" s="2">
        <v>46</v>
      </c>
      <c r="H102" s="2">
        <v>4</v>
      </c>
      <c r="I102" s="2">
        <v>0.75</v>
      </c>
      <c r="J102" s="4"/>
      <c r="K102" s="2"/>
      <c r="L102" s="2">
        <v>1</v>
      </c>
      <c r="M102" s="2"/>
      <c r="N102" s="2"/>
      <c r="O102" s="2">
        <v>8</v>
      </c>
      <c r="P102" s="2" t="s">
        <v>6663</v>
      </c>
      <c r="Q102" s="2" t="s">
        <v>7104</v>
      </c>
      <c r="R102" s="2" t="s">
        <v>7149</v>
      </c>
    </row>
    <row r="103" spans="1:18" s="17" customFormat="1" ht="33.75" x14ac:dyDescent="0.25">
      <c r="A103" s="18">
        <v>98</v>
      </c>
      <c r="B103" s="18" t="s">
        <v>7150</v>
      </c>
      <c r="C103" s="154" t="s">
        <v>7151</v>
      </c>
      <c r="D103" s="154" t="s">
        <v>7152</v>
      </c>
      <c r="E103" s="154" t="s">
        <v>7153</v>
      </c>
      <c r="F103" s="154" t="s">
        <v>928</v>
      </c>
      <c r="G103" s="154">
        <v>46</v>
      </c>
      <c r="H103" s="154">
        <v>3</v>
      </c>
      <c r="I103" s="154">
        <v>0.75</v>
      </c>
      <c r="J103" s="153"/>
      <c r="K103" s="154"/>
      <c r="L103" s="154"/>
      <c r="M103" s="154"/>
      <c r="N103" s="154"/>
      <c r="O103" s="154"/>
      <c r="P103" s="154" t="s">
        <v>9770</v>
      </c>
      <c r="Q103" s="154" t="s">
        <v>7138</v>
      </c>
      <c r="R103" s="154" t="s">
        <v>7154</v>
      </c>
    </row>
    <row r="104" spans="1:18" s="17" customFormat="1" ht="33.75" x14ac:dyDescent="0.25">
      <c r="A104" s="18">
        <v>99</v>
      </c>
      <c r="B104" s="18" t="s">
        <v>7155</v>
      </c>
      <c r="C104" s="2" t="s">
        <v>7156</v>
      </c>
      <c r="D104" s="2" t="s">
        <v>7157</v>
      </c>
      <c r="E104" s="2" t="s">
        <v>7158</v>
      </c>
      <c r="F104" s="2" t="s">
        <v>897</v>
      </c>
      <c r="G104" s="2">
        <v>10</v>
      </c>
      <c r="H104" s="2">
        <v>4</v>
      </c>
      <c r="I104" s="2">
        <v>0.75</v>
      </c>
      <c r="J104" s="4"/>
      <c r="K104" s="2"/>
      <c r="L104" s="2"/>
      <c r="M104" s="2"/>
      <c r="N104" s="2"/>
      <c r="O104" s="2"/>
      <c r="P104" s="2" t="s">
        <v>6663</v>
      </c>
      <c r="Q104" s="2" t="s">
        <v>7104</v>
      </c>
      <c r="R104" s="2" t="s">
        <v>7159</v>
      </c>
    </row>
    <row r="105" spans="1:18" s="17" customFormat="1" ht="45" x14ac:dyDescent="0.25">
      <c r="A105" s="18">
        <v>100</v>
      </c>
      <c r="B105" s="18" t="s">
        <v>7160</v>
      </c>
      <c r="C105" s="20" t="s">
        <v>7161</v>
      </c>
      <c r="D105" s="2" t="s">
        <v>7162</v>
      </c>
      <c r="E105" s="2" t="s">
        <v>7163</v>
      </c>
      <c r="F105" s="2" t="s">
        <v>928</v>
      </c>
      <c r="G105" s="2">
        <v>46</v>
      </c>
      <c r="H105" s="2">
        <v>4</v>
      </c>
      <c r="I105" s="2">
        <v>0.75</v>
      </c>
      <c r="J105" s="4"/>
      <c r="K105" s="2"/>
      <c r="L105" s="20">
        <v>1</v>
      </c>
      <c r="M105" s="2"/>
      <c r="N105" s="2"/>
      <c r="O105" s="2">
        <v>8</v>
      </c>
      <c r="P105" s="2" t="s">
        <v>965</v>
      </c>
      <c r="Q105" s="2" t="s">
        <v>7082</v>
      </c>
      <c r="R105" s="2" t="s">
        <v>9836</v>
      </c>
    </row>
    <row r="106" spans="1:18" s="17" customFormat="1" ht="45" x14ac:dyDescent="0.25">
      <c r="A106" s="18">
        <v>101</v>
      </c>
      <c r="B106" s="18" t="s">
        <v>7164</v>
      </c>
      <c r="C106" s="2" t="s">
        <v>7165</v>
      </c>
      <c r="D106" s="2" t="s">
        <v>7166</v>
      </c>
      <c r="E106" s="2" t="s">
        <v>7167</v>
      </c>
      <c r="F106" s="2" t="s">
        <v>897</v>
      </c>
      <c r="G106" s="2">
        <v>13.5</v>
      </c>
      <c r="H106" s="2">
        <v>3</v>
      </c>
      <c r="I106" s="2">
        <v>0.75</v>
      </c>
      <c r="J106" s="4"/>
      <c r="K106" s="2"/>
      <c r="L106" s="2"/>
      <c r="M106" s="2"/>
      <c r="N106" s="2"/>
      <c r="O106" s="2"/>
      <c r="P106" s="2" t="s">
        <v>965</v>
      </c>
      <c r="Q106" s="2" t="s">
        <v>7168</v>
      </c>
      <c r="R106" s="2" t="s">
        <v>9837</v>
      </c>
    </row>
    <row r="107" spans="1:18" s="17" customFormat="1" ht="45" x14ac:dyDescent="0.25">
      <c r="A107" s="18">
        <v>102</v>
      </c>
      <c r="B107" s="18" t="s">
        <v>7169</v>
      </c>
      <c r="C107" s="2" t="s">
        <v>7170</v>
      </c>
      <c r="D107" s="2" t="s">
        <v>7171</v>
      </c>
      <c r="E107" s="2" t="s">
        <v>7172</v>
      </c>
      <c r="F107" s="2" t="s">
        <v>928</v>
      </c>
      <c r="G107" s="2">
        <v>46</v>
      </c>
      <c r="H107" s="2">
        <v>6</v>
      </c>
      <c r="I107" s="2">
        <v>0.75</v>
      </c>
      <c r="J107" s="4"/>
      <c r="K107" s="2"/>
      <c r="L107" s="2">
        <v>1</v>
      </c>
      <c r="M107" s="2"/>
      <c r="N107" s="2"/>
      <c r="O107" s="2">
        <v>8</v>
      </c>
      <c r="P107" s="2" t="s">
        <v>965</v>
      </c>
      <c r="Q107" s="2" t="s">
        <v>7082</v>
      </c>
      <c r="R107" s="2" t="s">
        <v>7173</v>
      </c>
    </row>
    <row r="108" spans="1:18" s="17" customFormat="1" ht="22.5" x14ac:dyDescent="0.25">
      <c r="A108" s="18">
        <v>103</v>
      </c>
      <c r="B108" s="18" t="s">
        <v>7174</v>
      </c>
      <c r="C108" s="2" t="s">
        <v>7175</v>
      </c>
      <c r="D108" s="2" t="s">
        <v>7176</v>
      </c>
      <c r="E108" s="2" t="s">
        <v>7177</v>
      </c>
      <c r="F108" s="2" t="s">
        <v>928</v>
      </c>
      <c r="G108" s="2">
        <v>42</v>
      </c>
      <c r="H108" s="2">
        <v>4</v>
      </c>
      <c r="I108" s="2">
        <v>0.75</v>
      </c>
      <c r="J108" s="4"/>
      <c r="K108" s="2"/>
      <c r="L108" s="2">
        <v>1</v>
      </c>
      <c r="M108" s="2"/>
      <c r="N108" s="2"/>
      <c r="O108" s="2">
        <v>8</v>
      </c>
      <c r="P108" s="2" t="s">
        <v>6663</v>
      </c>
      <c r="Q108" s="2" t="s">
        <v>7178</v>
      </c>
      <c r="R108" s="2" t="s">
        <v>7179</v>
      </c>
    </row>
    <row r="109" spans="1:18" s="17" customFormat="1" ht="33.75" x14ac:dyDescent="0.25">
      <c r="A109" s="18">
        <v>104</v>
      </c>
      <c r="B109" s="18" t="s">
        <v>7180</v>
      </c>
      <c r="C109" s="2" t="s">
        <v>7181</v>
      </c>
      <c r="D109" s="2" t="s">
        <v>7182</v>
      </c>
      <c r="E109" s="2" t="s">
        <v>7183</v>
      </c>
      <c r="F109" s="2" t="s">
        <v>928</v>
      </c>
      <c r="G109" s="2">
        <v>9</v>
      </c>
      <c r="H109" s="2">
        <v>3</v>
      </c>
      <c r="I109" s="2">
        <v>0.75</v>
      </c>
      <c r="J109" s="4"/>
      <c r="K109" s="2"/>
      <c r="L109" s="2"/>
      <c r="M109" s="2"/>
      <c r="N109" s="2"/>
      <c r="O109" s="2"/>
      <c r="P109" s="2" t="s">
        <v>6663</v>
      </c>
      <c r="Q109" s="2" t="s">
        <v>7178</v>
      </c>
      <c r="R109" s="2" t="s">
        <v>9838</v>
      </c>
    </row>
    <row r="110" spans="1:18" s="17" customFormat="1" ht="22.5" x14ac:dyDescent="0.25">
      <c r="A110" s="18">
        <v>105</v>
      </c>
      <c r="B110" s="18" t="s">
        <v>7184</v>
      </c>
      <c r="C110" s="2" t="s">
        <v>7185</v>
      </c>
      <c r="D110" s="2" t="s">
        <v>7186</v>
      </c>
      <c r="E110" s="2" t="s">
        <v>7187</v>
      </c>
      <c r="F110" s="2" t="s">
        <v>928</v>
      </c>
      <c r="G110" s="2">
        <v>25</v>
      </c>
      <c r="H110" s="2">
        <v>9</v>
      </c>
      <c r="I110" s="2">
        <v>0.75</v>
      </c>
      <c r="J110" s="4"/>
      <c r="K110" s="2"/>
      <c r="L110" s="2"/>
      <c r="M110" s="2"/>
      <c r="N110" s="2"/>
      <c r="O110" s="2"/>
      <c r="P110" s="2" t="s">
        <v>6663</v>
      </c>
      <c r="Q110" s="2" t="s">
        <v>7188</v>
      </c>
      <c r="R110" s="2" t="s">
        <v>7189</v>
      </c>
    </row>
    <row r="111" spans="1:18" s="17" customFormat="1" ht="22.5" x14ac:dyDescent="0.25">
      <c r="A111" s="18">
        <v>106</v>
      </c>
      <c r="B111" s="18" t="s">
        <v>7190</v>
      </c>
      <c r="C111" s="2" t="s">
        <v>7191</v>
      </c>
      <c r="D111" s="2" t="s">
        <v>7192</v>
      </c>
      <c r="E111" s="2" t="s">
        <v>7193</v>
      </c>
      <c r="F111" s="2" t="s">
        <v>928</v>
      </c>
      <c r="G111" s="2">
        <v>10</v>
      </c>
      <c r="H111" s="2">
        <v>8</v>
      </c>
      <c r="I111" s="2">
        <v>0.75</v>
      </c>
      <c r="J111" s="4"/>
      <c r="K111" s="2"/>
      <c r="L111" s="2"/>
      <c r="M111" s="2"/>
      <c r="N111" s="2"/>
      <c r="O111" s="2"/>
      <c r="P111" s="2" t="s">
        <v>6663</v>
      </c>
      <c r="Q111" s="2" t="s">
        <v>7188</v>
      </c>
      <c r="R111" s="2" t="s">
        <v>7194</v>
      </c>
    </row>
    <row r="112" spans="1:18" s="17" customFormat="1" ht="22.5" x14ac:dyDescent="0.25">
      <c r="A112" s="18">
        <v>107</v>
      </c>
      <c r="B112" s="18" t="s">
        <v>7195</v>
      </c>
      <c r="C112" s="2" t="s">
        <v>7196</v>
      </c>
      <c r="D112" s="2" t="s">
        <v>7197</v>
      </c>
      <c r="E112" s="2" t="s">
        <v>7198</v>
      </c>
      <c r="F112" s="2" t="s">
        <v>928</v>
      </c>
      <c r="G112" s="2">
        <v>10</v>
      </c>
      <c r="H112" s="2">
        <v>9</v>
      </c>
      <c r="I112" s="2">
        <v>0.75</v>
      </c>
      <c r="J112" s="4"/>
      <c r="K112" s="2"/>
      <c r="L112" s="2"/>
      <c r="M112" s="2"/>
      <c r="N112" s="2"/>
      <c r="O112" s="2"/>
      <c r="P112" s="2" t="s">
        <v>6663</v>
      </c>
      <c r="Q112" s="2" t="s">
        <v>7199</v>
      </c>
      <c r="R112" s="2" t="s">
        <v>9839</v>
      </c>
    </row>
    <row r="113" spans="1:18" s="17" customFormat="1" ht="22.5" x14ac:dyDescent="0.25">
      <c r="A113" s="18">
        <v>108</v>
      </c>
      <c r="B113" s="18" t="s">
        <v>7200</v>
      </c>
      <c r="C113" s="2" t="s">
        <v>7201</v>
      </c>
      <c r="D113" s="2" t="s">
        <v>7202</v>
      </c>
      <c r="E113" s="2" t="s">
        <v>7203</v>
      </c>
      <c r="F113" s="2" t="s">
        <v>928</v>
      </c>
      <c r="G113" s="2">
        <v>15</v>
      </c>
      <c r="H113" s="2">
        <v>8</v>
      </c>
      <c r="I113" s="2">
        <v>0.75</v>
      </c>
      <c r="J113" s="4"/>
      <c r="K113" s="2"/>
      <c r="L113" s="2"/>
      <c r="M113" s="2"/>
      <c r="N113" s="2"/>
      <c r="O113" s="2"/>
      <c r="P113" s="2" t="s">
        <v>6663</v>
      </c>
      <c r="Q113" s="2" t="s">
        <v>7188</v>
      </c>
      <c r="R113" s="2" t="s">
        <v>7204</v>
      </c>
    </row>
    <row r="114" spans="1:18" s="17" customFormat="1" ht="33.75" x14ac:dyDescent="0.25">
      <c r="A114" s="18">
        <v>109</v>
      </c>
      <c r="B114" s="18" t="s">
        <v>7205</v>
      </c>
      <c r="C114" s="2" t="s">
        <v>7206</v>
      </c>
      <c r="D114" s="2" t="s">
        <v>7207</v>
      </c>
      <c r="E114" s="2" t="s">
        <v>7208</v>
      </c>
      <c r="F114" s="2" t="s">
        <v>928</v>
      </c>
      <c r="G114" s="2">
        <v>42</v>
      </c>
      <c r="H114" s="2"/>
      <c r="I114" s="2"/>
      <c r="J114" s="4"/>
      <c r="K114" s="2"/>
      <c r="L114" s="2">
        <v>1</v>
      </c>
      <c r="M114" s="2"/>
      <c r="N114" s="2"/>
      <c r="O114" s="2">
        <v>8</v>
      </c>
      <c r="P114" s="2" t="s">
        <v>965</v>
      </c>
      <c r="Q114" s="2" t="s">
        <v>7209</v>
      </c>
      <c r="R114" s="2" t="s">
        <v>7210</v>
      </c>
    </row>
    <row r="115" spans="1:18" s="17" customFormat="1" ht="140.25" customHeight="1" x14ac:dyDescent="0.25">
      <c r="A115" s="18">
        <v>110</v>
      </c>
      <c r="B115" s="18" t="s">
        <v>7211</v>
      </c>
      <c r="C115" s="42" t="s">
        <v>7212</v>
      </c>
      <c r="D115" s="154" t="s">
        <v>7213</v>
      </c>
      <c r="E115" s="154" t="s">
        <v>7214</v>
      </c>
      <c r="F115" s="154" t="s">
        <v>928</v>
      </c>
      <c r="G115" s="154">
        <v>20</v>
      </c>
      <c r="H115" s="154">
        <v>4</v>
      </c>
      <c r="I115" s="154">
        <v>0.75</v>
      </c>
      <c r="J115" s="153"/>
      <c r="K115" s="154"/>
      <c r="L115" s="42"/>
      <c r="M115" s="154"/>
      <c r="N115" s="154"/>
      <c r="O115" s="154"/>
      <c r="P115" s="154" t="s">
        <v>6663</v>
      </c>
      <c r="Q115" s="154" t="s">
        <v>6722</v>
      </c>
      <c r="R115" s="155" t="s">
        <v>9771</v>
      </c>
    </row>
    <row r="116" spans="1:18" s="17" customFormat="1" ht="33.75" x14ac:dyDescent="0.25">
      <c r="A116" s="18">
        <v>111</v>
      </c>
      <c r="B116" s="18" t="s">
        <v>7215</v>
      </c>
      <c r="C116" s="42" t="s">
        <v>7212</v>
      </c>
      <c r="D116" s="154" t="s">
        <v>7216</v>
      </c>
      <c r="E116" s="154" t="s">
        <v>7217</v>
      </c>
      <c r="F116" s="154" t="s">
        <v>928</v>
      </c>
      <c r="G116" s="154">
        <v>46</v>
      </c>
      <c r="H116" s="154">
        <v>3</v>
      </c>
      <c r="I116" s="154">
        <v>0.75</v>
      </c>
      <c r="J116" s="153"/>
      <c r="K116" s="154"/>
      <c r="L116" s="42"/>
      <c r="M116" s="154"/>
      <c r="N116" s="154"/>
      <c r="O116" s="154"/>
      <c r="P116" s="154" t="s">
        <v>6663</v>
      </c>
      <c r="Q116" s="154" t="s">
        <v>6722</v>
      </c>
      <c r="R116" s="155" t="s">
        <v>9772</v>
      </c>
    </row>
    <row r="117" spans="1:18" s="17" customFormat="1" ht="33.75" x14ac:dyDescent="0.25">
      <c r="A117" s="18">
        <v>112</v>
      </c>
      <c r="B117" s="18" t="s">
        <v>7218</v>
      </c>
      <c r="C117" s="42" t="s">
        <v>7212</v>
      </c>
      <c r="D117" s="154" t="s">
        <v>7219</v>
      </c>
      <c r="E117" s="154" t="s">
        <v>7220</v>
      </c>
      <c r="F117" s="154" t="s">
        <v>897</v>
      </c>
      <c r="G117" s="154">
        <v>12</v>
      </c>
      <c r="H117" s="154"/>
      <c r="I117" s="154"/>
      <c r="J117" s="153"/>
      <c r="K117" s="154"/>
      <c r="L117" s="42">
        <v>1</v>
      </c>
      <c r="M117" s="154"/>
      <c r="N117" s="154"/>
      <c r="O117" s="154">
        <v>8</v>
      </c>
      <c r="P117" s="154" t="s">
        <v>6663</v>
      </c>
      <c r="Q117" s="154" t="s">
        <v>6722</v>
      </c>
      <c r="R117" s="155" t="s">
        <v>9773</v>
      </c>
    </row>
    <row r="118" spans="1:18" s="17" customFormat="1" ht="33.75" x14ac:dyDescent="0.25">
      <c r="A118" s="18">
        <v>113</v>
      </c>
      <c r="B118" s="18" t="s">
        <v>7221</v>
      </c>
      <c r="C118" s="20" t="s">
        <v>7222</v>
      </c>
      <c r="D118" s="2" t="s">
        <v>7223</v>
      </c>
      <c r="E118" s="2" t="s">
        <v>7224</v>
      </c>
      <c r="F118" s="2" t="s">
        <v>897</v>
      </c>
      <c r="G118" s="2">
        <v>12</v>
      </c>
      <c r="H118" s="2">
        <v>3</v>
      </c>
      <c r="I118" s="2">
        <v>0.75</v>
      </c>
      <c r="J118" s="4"/>
      <c r="K118" s="2"/>
      <c r="L118" s="20"/>
      <c r="M118" s="2"/>
      <c r="N118" s="2"/>
      <c r="O118" s="2"/>
      <c r="P118" s="2" t="s">
        <v>6663</v>
      </c>
      <c r="Q118" s="2" t="s">
        <v>6722</v>
      </c>
      <c r="R118" s="3" t="s">
        <v>7225</v>
      </c>
    </row>
    <row r="119" spans="1:18" s="17" customFormat="1" ht="33.75" x14ac:dyDescent="0.25">
      <c r="A119" s="18">
        <v>114</v>
      </c>
      <c r="B119" s="18" t="s">
        <v>7226</v>
      </c>
      <c r="C119" s="20" t="s">
        <v>7227</v>
      </c>
      <c r="D119" s="2" t="s">
        <v>7228</v>
      </c>
      <c r="E119" s="2" t="s">
        <v>7229</v>
      </c>
      <c r="F119" s="2" t="s">
        <v>897</v>
      </c>
      <c r="G119" s="2">
        <v>12</v>
      </c>
      <c r="H119" s="2">
        <v>3</v>
      </c>
      <c r="I119" s="2">
        <v>0.75</v>
      </c>
      <c r="J119" s="4"/>
      <c r="K119" s="2"/>
      <c r="L119" s="20"/>
      <c r="M119" s="2"/>
      <c r="N119" s="2"/>
      <c r="O119" s="2"/>
      <c r="P119" s="2" t="s">
        <v>6663</v>
      </c>
      <c r="Q119" s="2" t="s">
        <v>6722</v>
      </c>
      <c r="R119" s="3" t="s">
        <v>7230</v>
      </c>
    </row>
    <row r="120" spans="1:18" s="17" customFormat="1" ht="33.75" x14ac:dyDescent="0.25">
      <c r="A120" s="18">
        <v>115</v>
      </c>
      <c r="B120" s="18" t="s">
        <v>7231</v>
      </c>
      <c r="C120" s="20" t="s">
        <v>7232</v>
      </c>
      <c r="D120" s="2" t="s">
        <v>7233</v>
      </c>
      <c r="E120" s="2" t="s">
        <v>7234</v>
      </c>
      <c r="F120" s="2" t="s">
        <v>928</v>
      </c>
      <c r="G120" s="2">
        <v>10</v>
      </c>
      <c r="H120" s="2">
        <v>5</v>
      </c>
      <c r="I120" s="2">
        <v>0.75</v>
      </c>
      <c r="J120" s="4"/>
      <c r="K120" s="2"/>
      <c r="L120" s="20"/>
      <c r="M120" s="2"/>
      <c r="N120" s="2"/>
      <c r="O120" s="2"/>
      <c r="P120" s="2" t="s">
        <v>6663</v>
      </c>
      <c r="Q120" s="2" t="s">
        <v>6722</v>
      </c>
      <c r="R120" s="3" t="s">
        <v>7235</v>
      </c>
    </row>
    <row r="121" spans="1:18" s="17" customFormat="1" ht="91.9" customHeight="1" x14ac:dyDescent="0.25">
      <c r="A121" s="18">
        <v>116</v>
      </c>
      <c r="B121" s="18" t="s">
        <v>7236</v>
      </c>
      <c r="C121" s="42" t="s">
        <v>7237</v>
      </c>
      <c r="D121" s="154" t="s">
        <v>7238</v>
      </c>
      <c r="E121" s="154" t="s">
        <v>7239</v>
      </c>
      <c r="F121" s="154" t="s">
        <v>928</v>
      </c>
      <c r="G121" s="154">
        <v>15</v>
      </c>
      <c r="H121" s="154">
        <v>8</v>
      </c>
      <c r="I121" s="154">
        <v>0.75</v>
      </c>
      <c r="J121" s="153"/>
      <c r="K121" s="154"/>
      <c r="L121" s="42"/>
      <c r="M121" s="154"/>
      <c r="N121" s="154"/>
      <c r="O121" s="154"/>
      <c r="P121" s="154" t="s">
        <v>6663</v>
      </c>
      <c r="Q121" s="154" t="s">
        <v>6722</v>
      </c>
      <c r="R121" s="155" t="s">
        <v>9774</v>
      </c>
    </row>
    <row r="122" spans="1:18" s="17" customFormat="1" ht="112.5" x14ac:dyDescent="0.25">
      <c r="A122" s="142">
        <v>117</v>
      </c>
      <c r="B122" s="142" t="s">
        <v>7240</v>
      </c>
      <c r="C122" s="156" t="s">
        <v>7241</v>
      </c>
      <c r="D122" s="157" t="s">
        <v>7242</v>
      </c>
      <c r="E122" s="157" t="s">
        <v>7243</v>
      </c>
      <c r="F122" s="157" t="s">
        <v>928</v>
      </c>
      <c r="G122" s="157">
        <v>12</v>
      </c>
      <c r="H122" s="157">
        <v>4</v>
      </c>
      <c r="I122" s="157">
        <v>0.75</v>
      </c>
      <c r="J122" s="158"/>
      <c r="K122" s="157"/>
      <c r="L122" s="156"/>
      <c r="M122" s="157"/>
      <c r="N122" s="157"/>
      <c r="O122" s="157"/>
      <c r="P122" s="157" t="s">
        <v>965</v>
      </c>
      <c r="Q122" s="157" t="s">
        <v>6722</v>
      </c>
      <c r="R122" s="157" t="s">
        <v>9775</v>
      </c>
    </row>
    <row r="123" spans="1:18" s="17" customFormat="1" ht="33.75" x14ac:dyDescent="0.25">
      <c r="A123" s="18">
        <v>118</v>
      </c>
      <c r="B123" s="18" t="s">
        <v>7244</v>
      </c>
      <c r="C123" s="20" t="s">
        <v>7245</v>
      </c>
      <c r="D123" s="2" t="s">
        <v>7246</v>
      </c>
      <c r="E123" s="2" t="s">
        <v>7247</v>
      </c>
      <c r="F123" s="2" t="s">
        <v>928</v>
      </c>
      <c r="G123" s="2">
        <v>12</v>
      </c>
      <c r="H123" s="2">
        <v>2</v>
      </c>
      <c r="I123" s="2">
        <v>0.75</v>
      </c>
      <c r="J123" s="4"/>
      <c r="K123" s="2"/>
      <c r="L123" s="20"/>
      <c r="M123" s="2"/>
      <c r="N123" s="2"/>
      <c r="O123" s="2"/>
      <c r="P123" s="2" t="s">
        <v>6663</v>
      </c>
      <c r="Q123" s="2" t="s">
        <v>6722</v>
      </c>
      <c r="R123" s="2" t="s">
        <v>7248</v>
      </c>
    </row>
    <row r="124" spans="1:18" s="17" customFormat="1" ht="55.5" customHeight="1" x14ac:dyDescent="0.25">
      <c r="A124" s="18">
        <v>119</v>
      </c>
      <c r="B124" s="18" t="s">
        <v>7249</v>
      </c>
      <c r="C124" s="20" t="s">
        <v>7250</v>
      </c>
      <c r="D124" s="2" t="s">
        <v>7251</v>
      </c>
      <c r="E124" s="2" t="s">
        <v>7252</v>
      </c>
      <c r="F124" s="2" t="s">
        <v>928</v>
      </c>
      <c r="G124" s="2">
        <v>12</v>
      </c>
      <c r="H124" s="2">
        <v>5</v>
      </c>
      <c r="I124" s="2">
        <v>0.75</v>
      </c>
      <c r="J124" s="4"/>
      <c r="K124" s="2"/>
      <c r="L124" s="20"/>
      <c r="M124" s="2"/>
      <c r="N124" s="2"/>
      <c r="O124" s="2"/>
      <c r="P124" s="2" t="s">
        <v>965</v>
      </c>
      <c r="Q124" s="2" t="s">
        <v>6722</v>
      </c>
      <c r="R124" s="3" t="s">
        <v>9840</v>
      </c>
    </row>
    <row r="125" spans="1:18" s="17" customFormat="1" ht="174" customHeight="1" x14ac:dyDescent="0.25">
      <c r="A125" s="18">
        <v>120</v>
      </c>
      <c r="B125" s="17" t="s">
        <v>7253</v>
      </c>
      <c r="C125" s="42" t="s">
        <v>7254</v>
      </c>
      <c r="D125" s="154" t="s">
        <v>7255</v>
      </c>
      <c r="E125" s="154" t="s">
        <v>7256</v>
      </c>
      <c r="F125" s="154" t="s">
        <v>928</v>
      </c>
      <c r="G125" s="154">
        <v>12</v>
      </c>
      <c r="H125" s="154"/>
      <c r="I125" s="154"/>
      <c r="J125" s="153"/>
      <c r="K125" s="154"/>
      <c r="L125" s="42">
        <v>1</v>
      </c>
      <c r="M125" s="154"/>
      <c r="N125" s="154"/>
      <c r="O125" s="154">
        <v>8</v>
      </c>
      <c r="P125" s="154" t="s">
        <v>6663</v>
      </c>
      <c r="Q125" s="154" t="s">
        <v>6722</v>
      </c>
      <c r="R125" s="155" t="s">
        <v>9776</v>
      </c>
    </row>
    <row r="126" spans="1:18" s="17" customFormat="1" ht="139.5" customHeight="1" x14ac:dyDescent="0.25">
      <c r="A126" s="18">
        <v>121</v>
      </c>
      <c r="B126" s="17" t="s">
        <v>7257</v>
      </c>
      <c r="C126" s="20" t="s">
        <v>7258</v>
      </c>
      <c r="D126" s="2" t="s">
        <v>7259</v>
      </c>
      <c r="E126" s="2" t="s">
        <v>7260</v>
      </c>
      <c r="F126" s="2" t="s">
        <v>928</v>
      </c>
      <c r="G126" s="2">
        <v>12</v>
      </c>
      <c r="H126" s="2">
        <v>4</v>
      </c>
      <c r="I126" s="2">
        <v>0.75</v>
      </c>
      <c r="J126" s="4"/>
      <c r="K126" s="2"/>
      <c r="L126" s="20"/>
      <c r="M126" s="2"/>
      <c r="N126" s="2"/>
      <c r="O126" s="2"/>
      <c r="P126" s="2" t="s">
        <v>6663</v>
      </c>
      <c r="Q126" s="2" t="s">
        <v>6722</v>
      </c>
      <c r="R126" s="3" t="s">
        <v>7261</v>
      </c>
    </row>
    <row r="127" spans="1:18" s="17" customFormat="1" ht="61.15" customHeight="1" x14ac:dyDescent="0.25">
      <c r="A127" s="18">
        <v>122</v>
      </c>
      <c r="B127" s="18" t="s">
        <v>7262</v>
      </c>
      <c r="C127" s="20" t="s">
        <v>7263</v>
      </c>
      <c r="D127" s="2" t="s">
        <v>7264</v>
      </c>
      <c r="E127" s="2" t="s">
        <v>7265</v>
      </c>
      <c r="F127" s="2" t="s">
        <v>928</v>
      </c>
      <c r="G127" s="2">
        <v>10</v>
      </c>
      <c r="H127" s="2"/>
      <c r="I127" s="2"/>
      <c r="J127" s="4"/>
      <c r="K127" s="2"/>
      <c r="L127" s="20">
        <v>1</v>
      </c>
      <c r="M127" s="2"/>
      <c r="N127" s="2"/>
      <c r="O127" s="2">
        <v>8</v>
      </c>
      <c r="P127" s="2" t="s">
        <v>965</v>
      </c>
      <c r="Q127" s="2" t="s">
        <v>6722</v>
      </c>
      <c r="R127" s="3" t="s">
        <v>7266</v>
      </c>
    </row>
    <row r="128" spans="1:18" s="17" customFormat="1" ht="33.75" x14ac:dyDescent="0.25">
      <c r="A128" s="18">
        <v>123</v>
      </c>
      <c r="B128" s="18" t="s">
        <v>7267</v>
      </c>
      <c r="C128" s="20" t="s">
        <v>7268</v>
      </c>
      <c r="D128" s="2" t="s">
        <v>7269</v>
      </c>
      <c r="E128" s="2" t="s">
        <v>7270</v>
      </c>
      <c r="F128" s="2" t="s">
        <v>928</v>
      </c>
      <c r="G128" s="2">
        <v>12</v>
      </c>
      <c r="H128" s="2"/>
      <c r="I128" s="2"/>
      <c r="J128" s="4"/>
      <c r="K128" s="2"/>
      <c r="L128" s="20">
        <v>1</v>
      </c>
      <c r="M128" s="2"/>
      <c r="N128" s="2"/>
      <c r="O128" s="2">
        <v>8</v>
      </c>
      <c r="P128" s="2" t="s">
        <v>6663</v>
      </c>
      <c r="Q128" s="2" t="s">
        <v>6722</v>
      </c>
      <c r="R128" s="2" t="s">
        <v>7271</v>
      </c>
    </row>
    <row r="129" spans="1:18" s="17" customFormat="1" ht="51" customHeight="1" x14ac:dyDescent="0.25">
      <c r="A129" s="18">
        <v>124</v>
      </c>
      <c r="B129" s="18" t="s">
        <v>7272</v>
      </c>
      <c r="C129" s="20" t="s">
        <v>7273</v>
      </c>
      <c r="D129" s="2" t="s">
        <v>7274</v>
      </c>
      <c r="E129" s="2" t="s">
        <v>7275</v>
      </c>
      <c r="F129" s="2" t="s">
        <v>928</v>
      </c>
      <c r="G129" s="2">
        <v>46</v>
      </c>
      <c r="H129" s="2">
        <v>2</v>
      </c>
      <c r="I129" s="2">
        <v>0.75</v>
      </c>
      <c r="J129" s="4"/>
      <c r="K129" s="2"/>
      <c r="L129" s="20"/>
      <c r="M129" s="2"/>
      <c r="N129" s="2"/>
      <c r="O129" s="2"/>
      <c r="P129" s="2" t="s">
        <v>6663</v>
      </c>
      <c r="Q129" s="2" t="s">
        <v>6722</v>
      </c>
      <c r="R129" s="3" t="s">
        <v>7276</v>
      </c>
    </row>
    <row r="130" spans="1:18" s="17" customFormat="1" ht="270" x14ac:dyDescent="0.25">
      <c r="A130" s="18">
        <v>125</v>
      </c>
      <c r="B130" s="18" t="s">
        <v>7277</v>
      </c>
      <c r="C130" s="42" t="s">
        <v>7278</v>
      </c>
      <c r="D130" s="154" t="s">
        <v>7279</v>
      </c>
      <c r="E130" s="154" t="s">
        <v>7280</v>
      </c>
      <c r="F130" s="154" t="s">
        <v>928</v>
      </c>
      <c r="G130" s="154">
        <v>8</v>
      </c>
      <c r="H130" s="154"/>
      <c r="I130" s="154"/>
      <c r="J130" s="153"/>
      <c r="K130" s="154"/>
      <c r="L130" s="42">
        <v>1</v>
      </c>
      <c r="M130" s="154"/>
      <c r="N130" s="154"/>
      <c r="O130" s="154">
        <v>8</v>
      </c>
      <c r="P130" s="154" t="s">
        <v>6663</v>
      </c>
      <c r="Q130" s="154" t="s">
        <v>6722</v>
      </c>
      <c r="R130" s="155" t="s">
        <v>9777</v>
      </c>
    </row>
    <row r="131" spans="1:18" s="17" customFormat="1" ht="33.75" x14ac:dyDescent="0.25">
      <c r="A131" s="18">
        <v>126</v>
      </c>
      <c r="B131" s="18" t="s">
        <v>7281</v>
      </c>
      <c r="C131" s="42" t="s">
        <v>7282</v>
      </c>
      <c r="D131" s="154" t="s">
        <v>7283</v>
      </c>
      <c r="E131" s="154" t="s">
        <v>7284</v>
      </c>
      <c r="F131" s="154" t="s">
        <v>928</v>
      </c>
      <c r="G131" s="154">
        <v>8</v>
      </c>
      <c r="H131" s="154">
        <v>2</v>
      </c>
      <c r="I131" s="154">
        <v>0.75</v>
      </c>
      <c r="J131" s="153"/>
      <c r="K131" s="154"/>
      <c r="L131" s="42"/>
      <c r="M131" s="154"/>
      <c r="N131" s="154"/>
      <c r="O131" s="154"/>
      <c r="P131" s="154" t="s">
        <v>6663</v>
      </c>
      <c r="Q131" s="154" t="s">
        <v>6722</v>
      </c>
      <c r="R131" s="155" t="s">
        <v>9778</v>
      </c>
    </row>
    <row r="132" spans="1:18" s="17" customFormat="1" ht="33.75" x14ac:dyDescent="0.25">
      <c r="A132" s="142">
        <v>127</v>
      </c>
      <c r="B132" s="142" t="s">
        <v>7285</v>
      </c>
      <c r="C132" s="144" t="s">
        <v>7286</v>
      </c>
      <c r="D132" s="141" t="s">
        <v>7287</v>
      </c>
      <c r="E132" s="141" t="s">
        <v>7288</v>
      </c>
      <c r="F132" s="141" t="s">
        <v>928</v>
      </c>
      <c r="G132" s="141">
        <v>12</v>
      </c>
      <c r="H132" s="141">
        <v>2</v>
      </c>
      <c r="I132" s="141">
        <v>0.75</v>
      </c>
      <c r="J132" s="5"/>
      <c r="K132" s="141"/>
      <c r="L132" s="144"/>
      <c r="M132" s="141"/>
      <c r="N132" s="141"/>
      <c r="O132" s="141"/>
      <c r="P132" s="141" t="s">
        <v>965</v>
      </c>
      <c r="Q132" s="141" t="s">
        <v>6722</v>
      </c>
      <c r="R132" s="141" t="s">
        <v>7289</v>
      </c>
    </row>
    <row r="133" spans="1:18" s="17" customFormat="1" ht="33.75" x14ac:dyDescent="0.25">
      <c r="A133" s="18">
        <v>128</v>
      </c>
      <c r="B133" s="18" t="s">
        <v>9779</v>
      </c>
      <c r="C133" s="42" t="s">
        <v>7290</v>
      </c>
      <c r="D133" s="154" t="s">
        <v>7291</v>
      </c>
      <c r="E133" s="154" t="s">
        <v>7292</v>
      </c>
      <c r="F133" s="154" t="s">
        <v>897</v>
      </c>
      <c r="G133" s="154">
        <v>3</v>
      </c>
      <c r="H133" s="154">
        <v>3</v>
      </c>
      <c r="I133" s="154">
        <v>0.75</v>
      </c>
      <c r="J133" s="153"/>
      <c r="K133" s="154"/>
      <c r="L133" s="42"/>
      <c r="M133" s="154"/>
      <c r="N133" s="154"/>
      <c r="O133" s="154"/>
      <c r="P133" s="154" t="s">
        <v>6663</v>
      </c>
      <c r="Q133" s="154" t="s">
        <v>6722</v>
      </c>
      <c r="R133" s="154" t="s">
        <v>9780</v>
      </c>
    </row>
    <row r="134" spans="1:18" s="17" customFormat="1" ht="33.75" x14ac:dyDescent="0.25">
      <c r="A134" s="18">
        <v>129</v>
      </c>
      <c r="B134" s="18" t="s">
        <v>7293</v>
      </c>
      <c r="C134" s="42" t="s">
        <v>7294</v>
      </c>
      <c r="D134" s="154" t="s">
        <v>7295</v>
      </c>
      <c r="E134" s="154" t="s">
        <v>7296</v>
      </c>
      <c r="F134" s="154" t="s">
        <v>928</v>
      </c>
      <c r="G134" s="154">
        <v>12</v>
      </c>
      <c r="H134" s="154">
        <v>3</v>
      </c>
      <c r="I134" s="154">
        <v>0.75</v>
      </c>
      <c r="J134" s="153"/>
      <c r="K134" s="154"/>
      <c r="L134" s="42"/>
      <c r="M134" s="154"/>
      <c r="N134" s="154"/>
      <c r="O134" s="154"/>
      <c r="P134" s="154" t="s">
        <v>6663</v>
      </c>
      <c r="Q134" s="154" t="s">
        <v>6722</v>
      </c>
      <c r="R134" s="155" t="s">
        <v>7297</v>
      </c>
    </row>
    <row r="135" spans="1:18" s="17" customFormat="1" ht="33.75" x14ac:dyDescent="0.25">
      <c r="A135" s="18">
        <v>130</v>
      </c>
      <c r="B135" s="18" t="s">
        <v>7298</v>
      </c>
      <c r="C135" s="20" t="s">
        <v>7299</v>
      </c>
      <c r="D135" s="2" t="s">
        <v>7300</v>
      </c>
      <c r="E135" s="2" t="s">
        <v>7301</v>
      </c>
      <c r="F135" s="2" t="s">
        <v>928</v>
      </c>
      <c r="G135" s="2">
        <v>46</v>
      </c>
      <c r="H135" s="2">
        <v>3</v>
      </c>
      <c r="I135" s="2">
        <v>0.75</v>
      </c>
      <c r="J135" s="4"/>
      <c r="K135" s="2">
        <v>1</v>
      </c>
      <c r="L135" s="20"/>
      <c r="M135" s="2"/>
      <c r="N135" s="2"/>
      <c r="O135" s="2"/>
      <c r="P135" s="2" t="s">
        <v>965</v>
      </c>
      <c r="Q135" s="2" t="s">
        <v>6722</v>
      </c>
      <c r="R135" s="3" t="s">
        <v>7302</v>
      </c>
    </row>
    <row r="136" spans="1:18" s="17" customFormat="1" ht="90" customHeight="1" x14ac:dyDescent="0.25">
      <c r="A136" s="18">
        <v>131</v>
      </c>
      <c r="B136" s="18" t="s">
        <v>7303</v>
      </c>
      <c r="C136" s="3" t="s">
        <v>7304</v>
      </c>
      <c r="D136" s="3" t="s">
        <v>7305</v>
      </c>
      <c r="E136" s="2" t="s">
        <v>7306</v>
      </c>
      <c r="F136" s="2" t="s">
        <v>897</v>
      </c>
      <c r="G136" s="2">
        <v>8</v>
      </c>
      <c r="H136" s="2"/>
      <c r="I136" s="2"/>
      <c r="J136" s="4"/>
      <c r="K136" s="2">
        <v>1</v>
      </c>
      <c r="L136" s="2">
        <v>1</v>
      </c>
      <c r="M136" s="2"/>
      <c r="N136" s="2"/>
      <c r="O136" s="2">
        <v>8</v>
      </c>
      <c r="P136" s="2" t="s">
        <v>6663</v>
      </c>
      <c r="Q136" s="2" t="s">
        <v>7307</v>
      </c>
      <c r="R136" s="3" t="s">
        <v>9841</v>
      </c>
    </row>
    <row r="137" spans="1:18" s="17" customFormat="1" ht="88.5" customHeight="1" x14ac:dyDescent="0.25">
      <c r="A137" s="18">
        <v>132</v>
      </c>
      <c r="B137" s="18" t="s">
        <v>7308</v>
      </c>
      <c r="C137" s="20" t="s">
        <v>7309</v>
      </c>
      <c r="D137" s="2" t="s">
        <v>7310</v>
      </c>
      <c r="E137" s="2" t="s">
        <v>7311</v>
      </c>
      <c r="F137" s="2" t="s">
        <v>928</v>
      </c>
      <c r="G137" s="2">
        <v>12</v>
      </c>
      <c r="H137" s="2">
        <v>4</v>
      </c>
      <c r="I137" s="2">
        <v>0.75</v>
      </c>
      <c r="J137" s="4"/>
      <c r="K137" s="2">
        <v>1</v>
      </c>
      <c r="L137" s="20"/>
      <c r="M137" s="2"/>
      <c r="N137" s="2"/>
      <c r="O137" s="2"/>
      <c r="P137" s="2" t="s">
        <v>965</v>
      </c>
      <c r="Q137" s="2" t="s">
        <v>6722</v>
      </c>
      <c r="R137" s="3" t="s">
        <v>7312</v>
      </c>
    </row>
    <row r="138" spans="1:18" s="17" customFormat="1" ht="33.75" x14ac:dyDescent="0.25">
      <c r="A138" s="18">
        <v>133</v>
      </c>
      <c r="B138" s="18" t="s">
        <v>7313</v>
      </c>
      <c r="C138" s="20" t="s">
        <v>7314</v>
      </c>
      <c r="D138" s="2" t="s">
        <v>7315</v>
      </c>
      <c r="E138" s="2" t="s">
        <v>7316</v>
      </c>
      <c r="F138" s="2" t="s">
        <v>928</v>
      </c>
      <c r="G138" s="2">
        <v>12</v>
      </c>
      <c r="H138" s="2">
        <v>3</v>
      </c>
      <c r="I138" s="2">
        <v>0.75</v>
      </c>
      <c r="J138" s="4"/>
      <c r="K138" s="2">
        <v>1</v>
      </c>
      <c r="L138" s="20"/>
      <c r="M138" s="2"/>
      <c r="N138" s="2"/>
      <c r="O138" s="2"/>
      <c r="P138" s="2" t="s">
        <v>6663</v>
      </c>
      <c r="Q138" s="2" t="s">
        <v>6722</v>
      </c>
      <c r="R138" s="3" t="s">
        <v>7317</v>
      </c>
    </row>
    <row r="139" spans="1:18" s="17" customFormat="1" ht="33.75" x14ac:dyDescent="0.25">
      <c r="A139" s="18">
        <v>134</v>
      </c>
      <c r="B139" s="18" t="s">
        <v>7318</v>
      </c>
      <c r="C139" s="20" t="s">
        <v>7319</v>
      </c>
      <c r="D139" s="2" t="s">
        <v>7320</v>
      </c>
      <c r="E139" s="2" t="s">
        <v>7321</v>
      </c>
      <c r="F139" s="2" t="s">
        <v>928</v>
      </c>
      <c r="G139" s="2">
        <v>46</v>
      </c>
      <c r="H139" s="2"/>
      <c r="I139" s="2"/>
      <c r="J139" s="4"/>
      <c r="K139" s="2">
        <v>1</v>
      </c>
      <c r="L139" s="20">
        <v>1</v>
      </c>
      <c r="M139" s="2"/>
      <c r="N139" s="2"/>
      <c r="O139" s="2">
        <v>8</v>
      </c>
      <c r="P139" s="2" t="s">
        <v>6663</v>
      </c>
      <c r="Q139" s="2" t="s">
        <v>6722</v>
      </c>
      <c r="R139" s="3" t="s">
        <v>7322</v>
      </c>
    </row>
    <row r="140" spans="1:18" s="17" customFormat="1" ht="133.5" customHeight="1" x14ac:dyDescent="0.25">
      <c r="A140" s="18">
        <v>135</v>
      </c>
      <c r="B140" s="18" t="s">
        <v>7323</v>
      </c>
      <c r="C140" s="20" t="s">
        <v>7324</v>
      </c>
      <c r="D140" s="2" t="s">
        <v>7325</v>
      </c>
      <c r="E140" s="2" t="s">
        <v>7326</v>
      </c>
      <c r="F140" s="2" t="s">
        <v>928</v>
      </c>
      <c r="G140" s="2">
        <v>46</v>
      </c>
      <c r="H140" s="2"/>
      <c r="I140" s="2"/>
      <c r="J140" s="4"/>
      <c r="K140" s="2">
        <v>1</v>
      </c>
      <c r="L140" s="20">
        <v>1</v>
      </c>
      <c r="M140" s="2"/>
      <c r="N140" s="2"/>
      <c r="O140" s="2">
        <v>8</v>
      </c>
      <c r="P140" s="2" t="s">
        <v>6663</v>
      </c>
      <c r="Q140" s="2" t="s">
        <v>6722</v>
      </c>
      <c r="R140" s="3" t="s">
        <v>7327</v>
      </c>
    </row>
    <row r="141" spans="1:18" s="17" customFormat="1" ht="146.25" x14ac:dyDescent="0.25">
      <c r="A141" s="18">
        <v>136</v>
      </c>
      <c r="B141" s="18" t="s">
        <v>7328</v>
      </c>
      <c r="C141" s="42" t="s">
        <v>7329</v>
      </c>
      <c r="D141" s="154" t="s">
        <v>7330</v>
      </c>
      <c r="E141" s="154" t="s">
        <v>7331</v>
      </c>
      <c r="F141" s="154" t="s">
        <v>928</v>
      </c>
      <c r="G141" s="154">
        <v>46</v>
      </c>
      <c r="H141" s="154">
        <v>4</v>
      </c>
      <c r="I141" s="154">
        <v>0.75</v>
      </c>
      <c r="J141" s="153"/>
      <c r="K141" s="154">
        <v>1</v>
      </c>
      <c r="L141" s="42"/>
      <c r="M141" s="154"/>
      <c r="N141" s="154"/>
      <c r="O141" s="154"/>
      <c r="P141" s="154" t="s">
        <v>6663</v>
      </c>
      <c r="Q141" s="154" t="s">
        <v>6722</v>
      </c>
      <c r="R141" s="155" t="s">
        <v>9842</v>
      </c>
    </row>
    <row r="142" spans="1:18" s="17" customFormat="1" ht="101.25" x14ac:dyDescent="0.25">
      <c r="A142" s="18">
        <v>137</v>
      </c>
      <c r="B142" s="18" t="s">
        <v>7332</v>
      </c>
      <c r="C142" s="42" t="s">
        <v>7333</v>
      </c>
      <c r="D142" s="154" t="s">
        <v>7075</v>
      </c>
      <c r="E142" s="154" t="s">
        <v>7334</v>
      </c>
      <c r="F142" s="154" t="s">
        <v>928</v>
      </c>
      <c r="G142" s="154">
        <v>46</v>
      </c>
      <c r="H142" s="154">
        <v>3</v>
      </c>
      <c r="I142" s="154">
        <v>0.75</v>
      </c>
      <c r="J142" s="153"/>
      <c r="K142" s="154"/>
      <c r="L142" s="42"/>
      <c r="M142" s="154"/>
      <c r="N142" s="154"/>
      <c r="O142" s="154"/>
      <c r="P142" s="154" t="s">
        <v>6663</v>
      </c>
      <c r="Q142" s="154" t="s">
        <v>6722</v>
      </c>
      <c r="R142" s="155" t="s">
        <v>9781</v>
      </c>
    </row>
    <row r="143" spans="1:18" s="17" customFormat="1" ht="101.25" x14ac:dyDescent="0.25">
      <c r="A143" s="18">
        <v>138</v>
      </c>
      <c r="B143" s="17" t="s">
        <v>7335</v>
      </c>
      <c r="C143" s="42" t="s">
        <v>7336</v>
      </c>
      <c r="D143" s="154" t="s">
        <v>7337</v>
      </c>
      <c r="E143" s="154" t="s">
        <v>7338</v>
      </c>
      <c r="F143" s="154" t="s">
        <v>928</v>
      </c>
      <c r="G143" s="154">
        <v>12</v>
      </c>
      <c r="H143" s="154">
        <v>4</v>
      </c>
      <c r="I143" s="154">
        <v>0.75</v>
      </c>
      <c r="J143" s="153"/>
      <c r="K143" s="154">
        <v>1</v>
      </c>
      <c r="L143" s="42">
        <v>1</v>
      </c>
      <c r="M143" s="154"/>
      <c r="N143" s="154"/>
      <c r="O143" s="154">
        <v>8</v>
      </c>
      <c r="P143" s="154" t="s">
        <v>6663</v>
      </c>
      <c r="Q143" s="154" t="s">
        <v>6722</v>
      </c>
      <c r="R143" s="155" t="s">
        <v>9782</v>
      </c>
    </row>
    <row r="144" spans="1:18" s="17" customFormat="1" ht="33.75" x14ac:dyDescent="0.25">
      <c r="A144" s="18">
        <v>139</v>
      </c>
      <c r="B144" s="18" t="s">
        <v>7339</v>
      </c>
      <c r="C144" s="20" t="s">
        <v>7340</v>
      </c>
      <c r="D144" s="2" t="s">
        <v>7341</v>
      </c>
      <c r="E144" s="2" t="s">
        <v>7342</v>
      </c>
      <c r="F144" s="2" t="s">
        <v>928</v>
      </c>
      <c r="G144" s="2">
        <v>42</v>
      </c>
      <c r="H144" s="2">
        <v>4</v>
      </c>
      <c r="I144" s="2">
        <v>0.75</v>
      </c>
      <c r="J144" s="4"/>
      <c r="K144" s="2">
        <v>1</v>
      </c>
      <c r="L144" s="20"/>
      <c r="M144" s="2"/>
      <c r="N144" s="2"/>
      <c r="O144" s="2"/>
      <c r="P144" s="2" t="s">
        <v>6663</v>
      </c>
      <c r="Q144" s="2" t="s">
        <v>6722</v>
      </c>
      <c r="R144" s="2" t="s">
        <v>7343</v>
      </c>
    </row>
    <row r="145" spans="1:18" s="17" customFormat="1" ht="33.75" x14ac:dyDescent="0.25">
      <c r="A145" s="142">
        <v>140</v>
      </c>
      <c r="B145" s="142" t="s">
        <v>7344</v>
      </c>
      <c r="C145" s="156" t="s">
        <v>7345</v>
      </c>
      <c r="D145" s="157" t="s">
        <v>7346</v>
      </c>
      <c r="E145" s="157" t="s">
        <v>7347</v>
      </c>
      <c r="F145" s="157" t="s">
        <v>928</v>
      </c>
      <c r="G145" s="157">
        <v>46</v>
      </c>
      <c r="H145" s="157">
        <v>2</v>
      </c>
      <c r="I145" s="157">
        <v>0.75</v>
      </c>
      <c r="J145" s="158"/>
      <c r="K145" s="157">
        <v>1</v>
      </c>
      <c r="L145" s="156"/>
      <c r="M145" s="157"/>
      <c r="N145" s="157"/>
      <c r="O145" s="157"/>
      <c r="P145" s="157" t="s">
        <v>6663</v>
      </c>
      <c r="Q145" s="157" t="s">
        <v>6722</v>
      </c>
      <c r="R145" s="157" t="s">
        <v>7348</v>
      </c>
    </row>
    <row r="146" spans="1:18" s="17" customFormat="1" ht="157.5" x14ac:dyDescent="0.25">
      <c r="A146" s="142">
        <v>141</v>
      </c>
      <c r="B146" s="142" t="s">
        <v>7349</v>
      </c>
      <c r="C146" s="144" t="s">
        <v>7350</v>
      </c>
      <c r="D146" s="141" t="s">
        <v>7351</v>
      </c>
      <c r="E146" s="141" t="s">
        <v>7352</v>
      </c>
      <c r="F146" s="141" t="s">
        <v>928</v>
      </c>
      <c r="G146" s="141">
        <v>12</v>
      </c>
      <c r="H146" s="141"/>
      <c r="I146" s="141"/>
      <c r="J146" s="5"/>
      <c r="K146" s="141">
        <v>1</v>
      </c>
      <c r="L146" s="144">
        <v>1</v>
      </c>
      <c r="M146" s="141"/>
      <c r="N146" s="141"/>
      <c r="O146" s="141">
        <v>8</v>
      </c>
      <c r="P146" s="141" t="s">
        <v>6663</v>
      </c>
      <c r="Q146" s="141" t="s">
        <v>6722</v>
      </c>
      <c r="R146" s="141" t="s">
        <v>7353</v>
      </c>
    </row>
    <row r="147" spans="1:18" s="17" customFormat="1" ht="67.5" customHeight="1" x14ac:dyDescent="0.25">
      <c r="A147" s="18">
        <v>142</v>
      </c>
      <c r="B147" s="18" t="s">
        <v>7354</v>
      </c>
      <c r="C147" s="20" t="s">
        <v>7355</v>
      </c>
      <c r="D147" s="2" t="s">
        <v>7356</v>
      </c>
      <c r="E147" s="2" t="s">
        <v>7357</v>
      </c>
      <c r="F147" s="2" t="s">
        <v>928</v>
      </c>
      <c r="G147" s="2">
        <v>12</v>
      </c>
      <c r="H147" s="2"/>
      <c r="I147" s="2"/>
      <c r="J147" s="4"/>
      <c r="K147" s="2">
        <v>1</v>
      </c>
      <c r="L147" s="2">
        <v>1</v>
      </c>
      <c r="M147" s="2"/>
      <c r="N147" s="2"/>
      <c r="O147" s="2">
        <v>8</v>
      </c>
      <c r="P147" s="2" t="s">
        <v>6663</v>
      </c>
      <c r="Q147" s="2" t="s">
        <v>6722</v>
      </c>
      <c r="R147" s="3" t="s">
        <v>9843</v>
      </c>
    </row>
    <row r="148" spans="1:18" s="17" customFormat="1" ht="67.5" x14ac:dyDescent="0.25">
      <c r="A148" s="18">
        <v>143</v>
      </c>
      <c r="B148" s="18" t="s">
        <v>7358</v>
      </c>
      <c r="C148" s="20" t="s">
        <v>7359</v>
      </c>
      <c r="D148" s="2" t="s">
        <v>7360</v>
      </c>
      <c r="E148" s="2" t="s">
        <v>7361</v>
      </c>
      <c r="F148" s="2" t="s">
        <v>897</v>
      </c>
      <c r="G148" s="2">
        <v>6</v>
      </c>
      <c r="H148" s="2">
        <v>2</v>
      </c>
      <c r="I148" s="2">
        <v>0.75</v>
      </c>
      <c r="J148" s="4"/>
      <c r="K148" s="2"/>
      <c r="L148" s="20"/>
      <c r="M148" s="2"/>
      <c r="N148" s="2"/>
      <c r="O148" s="2"/>
      <c r="P148" s="2" t="s">
        <v>6663</v>
      </c>
      <c r="Q148" s="2" t="s">
        <v>6722</v>
      </c>
      <c r="R148" s="3" t="s">
        <v>9844</v>
      </c>
    </row>
    <row r="149" spans="1:18" s="17" customFormat="1" ht="202.5" customHeight="1" x14ac:dyDescent="0.25">
      <c r="A149" s="18">
        <v>144</v>
      </c>
      <c r="B149" s="18" t="s">
        <v>7362</v>
      </c>
      <c r="C149" s="20" t="s">
        <v>7363</v>
      </c>
      <c r="D149" s="2" t="s">
        <v>7364</v>
      </c>
      <c r="E149" s="2" t="s">
        <v>7365</v>
      </c>
      <c r="F149" s="2" t="s">
        <v>928</v>
      </c>
      <c r="G149" s="2">
        <v>46</v>
      </c>
      <c r="H149" s="2"/>
      <c r="I149" s="2"/>
      <c r="J149" s="4"/>
      <c r="K149" s="2">
        <v>1</v>
      </c>
      <c r="L149" s="2">
        <v>1</v>
      </c>
      <c r="M149" s="2"/>
      <c r="N149" s="2"/>
      <c r="O149" s="2">
        <v>8</v>
      </c>
      <c r="P149" s="2" t="s">
        <v>6663</v>
      </c>
      <c r="Q149" s="2" t="s">
        <v>6722</v>
      </c>
      <c r="R149" s="3" t="s">
        <v>9845</v>
      </c>
    </row>
    <row r="150" spans="1:18" s="17" customFormat="1" ht="173.25" customHeight="1" x14ac:dyDescent="0.25">
      <c r="A150" s="18">
        <v>145</v>
      </c>
      <c r="B150" s="18" t="s">
        <v>7366</v>
      </c>
      <c r="C150" s="20" t="s">
        <v>7367</v>
      </c>
      <c r="D150" s="2" t="s">
        <v>7368</v>
      </c>
      <c r="E150" s="2" t="s">
        <v>7369</v>
      </c>
      <c r="F150" s="2" t="s">
        <v>928</v>
      </c>
      <c r="G150" s="2">
        <v>46</v>
      </c>
      <c r="H150" s="2"/>
      <c r="I150" s="2"/>
      <c r="J150" s="4"/>
      <c r="K150" s="2"/>
      <c r="L150" s="20">
        <v>1</v>
      </c>
      <c r="M150" s="2"/>
      <c r="N150" s="2"/>
      <c r="O150" s="2">
        <v>8</v>
      </c>
      <c r="P150" s="2" t="s">
        <v>965</v>
      </c>
      <c r="Q150" s="2" t="s">
        <v>6722</v>
      </c>
      <c r="R150" s="3" t="s">
        <v>7370</v>
      </c>
    </row>
    <row r="151" spans="1:18" s="17" customFormat="1" ht="43.5" customHeight="1" x14ac:dyDescent="0.25">
      <c r="A151" s="18">
        <v>146</v>
      </c>
      <c r="B151" s="18" t="s">
        <v>7371</v>
      </c>
      <c r="C151" s="20" t="s">
        <v>7372</v>
      </c>
      <c r="D151" s="2" t="s">
        <v>7373</v>
      </c>
      <c r="E151" s="2" t="s">
        <v>7374</v>
      </c>
      <c r="F151" s="2" t="s">
        <v>897</v>
      </c>
      <c r="G151" s="2">
        <v>12</v>
      </c>
      <c r="H151" s="2"/>
      <c r="I151" s="2"/>
      <c r="J151" s="4"/>
      <c r="K151" s="2"/>
      <c r="L151" s="20">
        <v>1</v>
      </c>
      <c r="M151" s="2"/>
      <c r="N151" s="2"/>
      <c r="O151" s="2">
        <v>8</v>
      </c>
      <c r="P151" s="2" t="s">
        <v>965</v>
      </c>
      <c r="Q151" s="2" t="s">
        <v>6722</v>
      </c>
      <c r="R151" s="2" t="s">
        <v>7375</v>
      </c>
    </row>
    <row r="152" spans="1:18" s="17" customFormat="1" ht="225" x14ac:dyDescent="0.25">
      <c r="A152" s="18">
        <v>147</v>
      </c>
      <c r="B152" s="18" t="s">
        <v>7376</v>
      </c>
      <c r="C152" s="42" t="s">
        <v>7377</v>
      </c>
      <c r="D152" s="154" t="s">
        <v>7378</v>
      </c>
      <c r="E152" s="154" t="s">
        <v>7379</v>
      </c>
      <c r="F152" s="154" t="s">
        <v>928</v>
      </c>
      <c r="G152" s="154">
        <v>15</v>
      </c>
      <c r="H152" s="154">
        <v>2</v>
      </c>
      <c r="I152" s="154">
        <v>0.75</v>
      </c>
      <c r="J152" s="153"/>
      <c r="K152" s="154">
        <v>1</v>
      </c>
      <c r="L152" s="42">
        <v>1</v>
      </c>
      <c r="M152" s="154"/>
      <c r="N152" s="154"/>
      <c r="O152" s="154">
        <v>8</v>
      </c>
      <c r="P152" s="154" t="s">
        <v>965</v>
      </c>
      <c r="Q152" s="154" t="s">
        <v>7380</v>
      </c>
      <c r="R152" s="155" t="s">
        <v>9783</v>
      </c>
    </row>
    <row r="153" spans="1:18" s="17" customFormat="1" ht="225" x14ac:dyDescent="0.25">
      <c r="A153" s="18">
        <v>148</v>
      </c>
      <c r="B153" s="18" t="s">
        <v>7381</v>
      </c>
      <c r="C153" s="20" t="s">
        <v>7382</v>
      </c>
      <c r="D153" s="2" t="s">
        <v>7383</v>
      </c>
      <c r="E153" s="2" t="s">
        <v>7384</v>
      </c>
      <c r="F153" s="2" t="s">
        <v>928</v>
      </c>
      <c r="G153" s="2">
        <v>46</v>
      </c>
      <c r="H153" s="2">
        <v>5</v>
      </c>
      <c r="I153" s="2">
        <v>0.75</v>
      </c>
      <c r="J153" s="4"/>
      <c r="K153" s="2">
        <v>1</v>
      </c>
      <c r="L153" s="20"/>
      <c r="M153" s="2"/>
      <c r="N153" s="2"/>
      <c r="O153" s="2"/>
      <c r="P153" s="2" t="s">
        <v>965</v>
      </c>
      <c r="Q153" s="2" t="s">
        <v>6722</v>
      </c>
      <c r="R153" s="2" t="s">
        <v>7385</v>
      </c>
    </row>
    <row r="154" spans="1:18" s="17" customFormat="1" ht="48" customHeight="1" x14ac:dyDescent="0.25">
      <c r="A154" s="142">
        <v>149</v>
      </c>
      <c r="B154" s="142" t="s">
        <v>7386</v>
      </c>
      <c r="C154" s="144" t="s">
        <v>7387</v>
      </c>
      <c r="D154" s="141" t="s">
        <v>7388</v>
      </c>
      <c r="E154" s="141" t="s">
        <v>7389</v>
      </c>
      <c r="F154" s="141" t="s">
        <v>928</v>
      </c>
      <c r="G154" s="141">
        <v>18</v>
      </c>
      <c r="H154" s="141"/>
      <c r="I154" s="141"/>
      <c r="J154" s="5"/>
      <c r="K154" s="141"/>
      <c r="L154" s="144">
        <v>2</v>
      </c>
      <c r="M154" s="141"/>
      <c r="N154" s="141"/>
      <c r="O154" s="141">
        <v>8</v>
      </c>
      <c r="P154" s="141" t="s">
        <v>965</v>
      </c>
      <c r="Q154" s="141" t="s">
        <v>6722</v>
      </c>
      <c r="R154" s="141" t="s">
        <v>9846</v>
      </c>
    </row>
    <row r="155" spans="1:18" s="17" customFormat="1" ht="191.25" x14ac:dyDescent="0.25">
      <c r="A155" s="142">
        <v>150</v>
      </c>
      <c r="B155" s="142" t="s">
        <v>7390</v>
      </c>
      <c r="C155" s="156" t="s">
        <v>7391</v>
      </c>
      <c r="D155" s="157" t="s">
        <v>7392</v>
      </c>
      <c r="E155" s="157" t="s">
        <v>7393</v>
      </c>
      <c r="F155" s="157" t="s">
        <v>928</v>
      </c>
      <c r="G155" s="157">
        <v>46</v>
      </c>
      <c r="H155" s="157">
        <v>4</v>
      </c>
      <c r="I155" s="157">
        <v>0.75</v>
      </c>
      <c r="J155" s="158"/>
      <c r="K155" s="157">
        <v>1</v>
      </c>
      <c r="L155" s="156"/>
      <c r="M155" s="157"/>
      <c r="N155" s="157"/>
      <c r="O155" s="157"/>
      <c r="P155" s="157" t="s">
        <v>965</v>
      </c>
      <c r="Q155" s="157" t="s">
        <v>7394</v>
      </c>
      <c r="R155" s="157" t="s">
        <v>9784</v>
      </c>
    </row>
    <row r="156" spans="1:18" s="17" customFormat="1" ht="33.75" x14ac:dyDescent="0.25">
      <c r="A156" s="18">
        <v>151</v>
      </c>
      <c r="B156" s="18" t="s">
        <v>7395</v>
      </c>
      <c r="C156" s="20" t="s">
        <v>7396</v>
      </c>
      <c r="D156" s="2" t="s">
        <v>7397</v>
      </c>
      <c r="E156" s="2" t="s">
        <v>7398</v>
      </c>
      <c r="F156" s="2" t="s">
        <v>928</v>
      </c>
      <c r="G156" s="2">
        <v>46</v>
      </c>
      <c r="H156" s="2"/>
      <c r="I156" s="2"/>
      <c r="J156" s="4"/>
      <c r="K156" s="2">
        <v>1</v>
      </c>
      <c r="L156" s="2">
        <v>1</v>
      </c>
      <c r="M156" s="2"/>
      <c r="N156" s="2"/>
      <c r="O156" s="2">
        <v>8</v>
      </c>
      <c r="P156" s="2" t="s">
        <v>965</v>
      </c>
      <c r="Q156" s="2" t="s">
        <v>6722</v>
      </c>
      <c r="R156" s="3" t="s">
        <v>7399</v>
      </c>
    </row>
    <row r="157" spans="1:18" s="17" customFormat="1" ht="145.5" customHeight="1" x14ac:dyDescent="0.25">
      <c r="A157" s="18">
        <v>152</v>
      </c>
      <c r="B157" s="18" t="s">
        <v>7400</v>
      </c>
      <c r="C157" s="20" t="s">
        <v>7401</v>
      </c>
      <c r="D157" s="2" t="s">
        <v>7402</v>
      </c>
      <c r="E157" s="2" t="s">
        <v>7403</v>
      </c>
      <c r="F157" s="2" t="s">
        <v>928</v>
      </c>
      <c r="G157" s="2">
        <v>42</v>
      </c>
      <c r="H157" s="2"/>
      <c r="I157" s="2"/>
      <c r="J157" s="4"/>
      <c r="K157" s="2">
        <v>1</v>
      </c>
      <c r="L157" s="20">
        <v>1</v>
      </c>
      <c r="M157" s="2"/>
      <c r="N157" s="2"/>
      <c r="O157" s="2">
        <v>8</v>
      </c>
      <c r="P157" s="2" t="s">
        <v>6663</v>
      </c>
      <c r="Q157" s="2" t="s">
        <v>6722</v>
      </c>
      <c r="R157" s="3" t="s">
        <v>7404</v>
      </c>
    </row>
    <row r="158" spans="1:18" s="17" customFormat="1" ht="33.75" x14ac:dyDescent="0.25">
      <c r="A158" s="18">
        <v>153</v>
      </c>
      <c r="B158" s="18" t="s">
        <v>7405</v>
      </c>
      <c r="C158" s="42" t="s">
        <v>7406</v>
      </c>
      <c r="D158" s="154" t="s">
        <v>7407</v>
      </c>
      <c r="E158" s="154" t="s">
        <v>7408</v>
      </c>
      <c r="F158" s="154" t="s">
        <v>928</v>
      </c>
      <c r="G158" s="154">
        <v>12</v>
      </c>
      <c r="H158" s="154">
        <v>4</v>
      </c>
      <c r="I158" s="154">
        <v>0.75</v>
      </c>
      <c r="J158" s="153"/>
      <c r="K158" s="154">
        <v>1</v>
      </c>
      <c r="L158" s="42"/>
      <c r="M158" s="154"/>
      <c r="N158" s="154"/>
      <c r="O158" s="154">
        <v>8</v>
      </c>
      <c r="P158" s="154" t="s">
        <v>965</v>
      </c>
      <c r="Q158" s="154" t="s">
        <v>6722</v>
      </c>
      <c r="R158" s="155" t="s">
        <v>9785</v>
      </c>
    </row>
    <row r="159" spans="1:18" s="17" customFormat="1" ht="33.75" x14ac:dyDescent="0.25">
      <c r="A159" s="18">
        <v>154</v>
      </c>
      <c r="B159" s="18" t="s">
        <v>7409</v>
      </c>
      <c r="C159" s="20" t="s">
        <v>7410</v>
      </c>
      <c r="D159" s="2" t="s">
        <v>7411</v>
      </c>
      <c r="E159" s="2" t="s">
        <v>7412</v>
      </c>
      <c r="F159" s="2" t="s">
        <v>928</v>
      </c>
      <c r="G159" s="2">
        <v>12</v>
      </c>
      <c r="H159" s="2"/>
      <c r="I159" s="2"/>
      <c r="J159" s="4"/>
      <c r="K159" s="2">
        <v>1</v>
      </c>
      <c r="L159" s="20">
        <v>1</v>
      </c>
      <c r="M159" s="2"/>
      <c r="N159" s="2"/>
      <c r="O159" s="2">
        <v>8</v>
      </c>
      <c r="P159" s="2" t="s">
        <v>965</v>
      </c>
      <c r="Q159" s="2" t="s">
        <v>6722</v>
      </c>
      <c r="R159" s="2" t="s">
        <v>7413</v>
      </c>
    </row>
    <row r="160" spans="1:18" s="17" customFormat="1" ht="33.75" x14ac:dyDescent="0.25">
      <c r="A160" s="18">
        <v>155</v>
      </c>
      <c r="B160" s="18" t="s">
        <v>7414</v>
      </c>
      <c r="C160" s="20" t="s">
        <v>7415</v>
      </c>
      <c r="D160" s="2" t="s">
        <v>7416</v>
      </c>
      <c r="E160" s="2" t="s">
        <v>7417</v>
      </c>
      <c r="F160" s="2" t="s">
        <v>897</v>
      </c>
      <c r="G160" s="2">
        <v>8</v>
      </c>
      <c r="H160" s="2">
        <v>3</v>
      </c>
      <c r="I160" s="2">
        <v>0.75</v>
      </c>
      <c r="J160" s="4"/>
      <c r="K160" s="2">
        <v>1</v>
      </c>
      <c r="L160" s="20"/>
      <c r="M160" s="2"/>
      <c r="N160" s="2"/>
      <c r="O160" s="2"/>
      <c r="P160" s="2" t="s">
        <v>6663</v>
      </c>
      <c r="Q160" s="2" t="s">
        <v>6722</v>
      </c>
      <c r="R160" s="2" t="s">
        <v>7418</v>
      </c>
    </row>
    <row r="161" spans="1:18" s="17" customFormat="1" ht="50.25" customHeight="1" x14ac:dyDescent="0.25">
      <c r="A161" s="18">
        <v>156</v>
      </c>
      <c r="B161" s="18" t="s">
        <v>7419</v>
      </c>
      <c r="C161" s="20" t="s">
        <v>7420</v>
      </c>
      <c r="D161" s="2" t="s">
        <v>7421</v>
      </c>
      <c r="E161" s="2" t="s">
        <v>7422</v>
      </c>
      <c r="F161" s="2" t="s">
        <v>928</v>
      </c>
      <c r="G161" s="2">
        <v>10</v>
      </c>
      <c r="H161" s="2"/>
      <c r="I161" s="2"/>
      <c r="J161" s="4"/>
      <c r="K161" s="2"/>
      <c r="L161" s="20">
        <v>1</v>
      </c>
      <c r="M161" s="2"/>
      <c r="N161" s="2"/>
      <c r="O161" s="2">
        <v>8</v>
      </c>
      <c r="P161" s="2" t="s">
        <v>6663</v>
      </c>
      <c r="Q161" s="2" t="s">
        <v>6722</v>
      </c>
      <c r="R161" s="3" t="s">
        <v>9847</v>
      </c>
    </row>
    <row r="162" spans="1:18" s="17" customFormat="1" ht="67.5" x14ac:dyDescent="0.25">
      <c r="A162" s="18">
        <v>157</v>
      </c>
      <c r="B162" s="18" t="s">
        <v>7423</v>
      </c>
      <c r="C162" s="20" t="s">
        <v>7424</v>
      </c>
      <c r="D162" s="2" t="s">
        <v>7425</v>
      </c>
      <c r="E162" s="2" t="s">
        <v>7426</v>
      </c>
      <c r="F162" s="2" t="s">
        <v>897</v>
      </c>
      <c r="G162" s="2">
        <v>10</v>
      </c>
      <c r="H162" s="2"/>
      <c r="I162" s="2"/>
      <c r="J162" s="4"/>
      <c r="K162" s="2">
        <v>1</v>
      </c>
      <c r="L162" s="20">
        <v>1</v>
      </c>
      <c r="M162" s="2"/>
      <c r="N162" s="2"/>
      <c r="O162" s="2">
        <v>8</v>
      </c>
      <c r="P162" s="2" t="s">
        <v>6663</v>
      </c>
      <c r="Q162" s="2" t="s">
        <v>7427</v>
      </c>
      <c r="R162" s="2" t="s">
        <v>7428</v>
      </c>
    </row>
    <row r="163" spans="1:18" s="17" customFormat="1" ht="33.75" x14ac:dyDescent="0.25">
      <c r="A163" s="18">
        <v>158</v>
      </c>
      <c r="B163" s="18" t="s">
        <v>7429</v>
      </c>
      <c r="C163" s="42" t="s">
        <v>7430</v>
      </c>
      <c r="D163" s="154" t="s">
        <v>7431</v>
      </c>
      <c r="E163" s="154" t="s">
        <v>7432</v>
      </c>
      <c r="F163" s="154" t="s">
        <v>928</v>
      </c>
      <c r="G163" s="154">
        <v>12</v>
      </c>
      <c r="H163" s="154">
        <v>2</v>
      </c>
      <c r="I163" s="154">
        <v>0.75</v>
      </c>
      <c r="J163" s="153"/>
      <c r="K163" s="154"/>
      <c r="L163" s="42"/>
      <c r="M163" s="154"/>
      <c r="N163" s="154"/>
      <c r="O163" s="154"/>
      <c r="P163" s="154" t="s">
        <v>6663</v>
      </c>
      <c r="Q163" s="154" t="s">
        <v>6722</v>
      </c>
      <c r="R163" s="155" t="s">
        <v>7433</v>
      </c>
    </row>
    <row r="164" spans="1:18" s="17" customFormat="1" ht="56.25" x14ac:dyDescent="0.25">
      <c r="A164" s="142">
        <v>159</v>
      </c>
      <c r="B164" s="18" t="s">
        <v>7437</v>
      </c>
      <c r="C164" s="156" t="s">
        <v>7434</v>
      </c>
      <c r="D164" s="157" t="s">
        <v>7435</v>
      </c>
      <c r="E164" s="157" t="s">
        <v>7436</v>
      </c>
      <c r="F164" s="157" t="s">
        <v>897</v>
      </c>
      <c r="G164" s="157">
        <v>12</v>
      </c>
      <c r="H164" s="157"/>
      <c r="I164" s="157"/>
      <c r="J164" s="158"/>
      <c r="K164" s="157">
        <v>1</v>
      </c>
      <c r="L164" s="156">
        <v>1</v>
      </c>
      <c r="M164" s="157"/>
      <c r="N164" s="157"/>
      <c r="O164" s="157">
        <v>8</v>
      </c>
      <c r="P164" s="157" t="s">
        <v>6663</v>
      </c>
      <c r="Q164" s="157" t="s">
        <v>6722</v>
      </c>
      <c r="R164" s="157" t="s">
        <v>9848</v>
      </c>
    </row>
    <row r="165" spans="1:18" s="17" customFormat="1" ht="223.5" customHeight="1" x14ac:dyDescent="0.25">
      <c r="A165" s="18">
        <v>160</v>
      </c>
      <c r="B165" s="18" t="s">
        <v>7438</v>
      </c>
      <c r="C165" s="20" t="s">
        <v>7439</v>
      </c>
      <c r="D165" s="2" t="s">
        <v>7440</v>
      </c>
      <c r="E165" s="2" t="s">
        <v>7441</v>
      </c>
      <c r="F165" s="2" t="s">
        <v>928</v>
      </c>
      <c r="G165" s="2">
        <v>46</v>
      </c>
      <c r="H165" s="2"/>
      <c r="I165" s="2"/>
      <c r="J165" s="4"/>
      <c r="K165" s="2">
        <v>1</v>
      </c>
      <c r="L165" s="2">
        <v>1</v>
      </c>
      <c r="M165" s="2"/>
      <c r="N165" s="2"/>
      <c r="O165" s="2">
        <v>8</v>
      </c>
      <c r="P165" s="2" t="s">
        <v>965</v>
      </c>
      <c r="Q165" s="2" t="s">
        <v>6722</v>
      </c>
      <c r="R165" s="3" t="s">
        <v>7442</v>
      </c>
    </row>
    <row r="166" spans="1:18" s="17" customFormat="1" ht="42" customHeight="1" x14ac:dyDescent="0.25">
      <c r="A166" s="18">
        <v>161</v>
      </c>
      <c r="B166" s="18" t="s">
        <v>7443</v>
      </c>
      <c r="C166" s="20" t="s">
        <v>7444</v>
      </c>
      <c r="D166" s="2" t="s">
        <v>7445</v>
      </c>
      <c r="E166" s="2" t="s">
        <v>7446</v>
      </c>
      <c r="F166" s="2" t="s">
        <v>897</v>
      </c>
      <c r="G166" s="2">
        <v>12</v>
      </c>
      <c r="H166" s="2">
        <v>2</v>
      </c>
      <c r="I166" s="2">
        <v>0.75</v>
      </c>
      <c r="J166" s="4"/>
      <c r="K166" s="2">
        <v>1</v>
      </c>
      <c r="L166" s="20"/>
      <c r="M166" s="2"/>
      <c r="N166" s="2"/>
      <c r="O166" s="2"/>
      <c r="P166" s="2" t="s">
        <v>6663</v>
      </c>
      <c r="Q166" s="2" t="s">
        <v>6722</v>
      </c>
      <c r="R166" s="2" t="s">
        <v>7444</v>
      </c>
    </row>
    <row r="167" spans="1:18" s="17" customFormat="1" ht="96" customHeight="1" x14ac:dyDescent="0.25">
      <c r="A167" s="18">
        <v>162</v>
      </c>
      <c r="B167" s="18" t="s">
        <v>7447</v>
      </c>
      <c r="C167" s="20" t="s">
        <v>7448</v>
      </c>
      <c r="D167" s="2" t="s">
        <v>7449</v>
      </c>
      <c r="E167" s="2" t="s">
        <v>7450</v>
      </c>
      <c r="F167" s="2" t="s">
        <v>928</v>
      </c>
      <c r="G167" s="2">
        <v>42</v>
      </c>
      <c r="H167" s="2"/>
      <c r="I167" s="2"/>
      <c r="J167" s="4"/>
      <c r="K167" s="2">
        <v>1</v>
      </c>
      <c r="L167" s="2">
        <v>1</v>
      </c>
      <c r="M167" s="2"/>
      <c r="N167" s="2"/>
      <c r="O167" s="2">
        <v>8</v>
      </c>
      <c r="P167" s="2" t="s">
        <v>965</v>
      </c>
      <c r="Q167" s="2" t="s">
        <v>6722</v>
      </c>
      <c r="R167" s="3" t="s">
        <v>7451</v>
      </c>
    </row>
    <row r="168" spans="1:18" s="17" customFormat="1" ht="58.5" customHeight="1" x14ac:dyDescent="0.25">
      <c r="A168" s="18">
        <v>163</v>
      </c>
      <c r="B168" s="18" t="s">
        <v>7452</v>
      </c>
      <c r="C168" s="20" t="s">
        <v>7453</v>
      </c>
      <c r="D168" s="2" t="s">
        <v>7454</v>
      </c>
      <c r="E168" s="2" t="s">
        <v>7455</v>
      </c>
      <c r="F168" s="2" t="s">
        <v>928</v>
      </c>
      <c r="G168" s="2">
        <v>46</v>
      </c>
      <c r="H168" s="2">
        <v>5</v>
      </c>
      <c r="I168" s="2">
        <v>0.75</v>
      </c>
      <c r="J168" s="4"/>
      <c r="K168" s="2">
        <v>1</v>
      </c>
      <c r="L168" s="2"/>
      <c r="M168" s="2"/>
      <c r="N168" s="2"/>
      <c r="O168" s="2"/>
      <c r="P168" s="2" t="s">
        <v>6663</v>
      </c>
      <c r="Q168" s="2" t="s">
        <v>6722</v>
      </c>
      <c r="R168" s="3" t="s">
        <v>9849</v>
      </c>
    </row>
    <row r="169" spans="1:18" s="17" customFormat="1" ht="33.75" x14ac:dyDescent="0.25">
      <c r="A169" s="18">
        <v>164</v>
      </c>
      <c r="B169" s="18" t="s">
        <v>7456</v>
      </c>
      <c r="C169" s="20" t="s">
        <v>7457</v>
      </c>
      <c r="D169" s="2" t="s">
        <v>7458</v>
      </c>
      <c r="E169" s="2" t="s">
        <v>7459</v>
      </c>
      <c r="F169" s="2" t="s">
        <v>928</v>
      </c>
      <c r="G169" s="2">
        <v>42</v>
      </c>
      <c r="H169" s="2">
        <v>5</v>
      </c>
      <c r="I169" s="2">
        <v>0.75</v>
      </c>
      <c r="J169" s="4"/>
      <c r="K169" s="2">
        <v>2</v>
      </c>
      <c r="L169" s="20"/>
      <c r="M169" s="2"/>
      <c r="N169" s="2"/>
      <c r="O169" s="2"/>
      <c r="P169" s="2" t="s">
        <v>965</v>
      </c>
      <c r="Q169" s="2" t="s">
        <v>6722</v>
      </c>
      <c r="R169" s="2" t="s">
        <v>9850</v>
      </c>
    </row>
    <row r="170" spans="1:18" s="17" customFormat="1" ht="33.75" x14ac:dyDescent="0.25">
      <c r="A170" s="18">
        <v>165</v>
      </c>
      <c r="B170" s="18" t="s">
        <v>7460</v>
      </c>
      <c r="C170" s="20" t="s">
        <v>7461</v>
      </c>
      <c r="D170" s="2" t="s">
        <v>7462</v>
      </c>
      <c r="E170" s="2" t="s">
        <v>7463</v>
      </c>
      <c r="F170" s="2" t="s">
        <v>928</v>
      </c>
      <c r="G170" s="2">
        <v>4</v>
      </c>
      <c r="H170" s="2">
        <v>4</v>
      </c>
      <c r="I170" s="2">
        <v>0.75</v>
      </c>
      <c r="J170" s="4"/>
      <c r="K170" s="2"/>
      <c r="L170" s="20"/>
      <c r="M170" s="2"/>
      <c r="N170" s="2"/>
      <c r="O170" s="2"/>
      <c r="P170" s="2" t="s">
        <v>6663</v>
      </c>
      <c r="Q170" s="2" t="s">
        <v>6722</v>
      </c>
      <c r="R170" s="3" t="s">
        <v>7461</v>
      </c>
    </row>
    <row r="171" spans="1:18" s="17" customFormat="1" ht="67.5" x14ac:dyDescent="0.25">
      <c r="A171" s="18">
        <v>166</v>
      </c>
      <c r="B171" s="18" t="s">
        <v>7464</v>
      </c>
      <c r="C171" s="20" t="s">
        <v>7465</v>
      </c>
      <c r="D171" s="2" t="s">
        <v>7466</v>
      </c>
      <c r="E171" s="2" t="s">
        <v>7467</v>
      </c>
      <c r="F171" s="2" t="s">
        <v>928</v>
      </c>
      <c r="G171" s="2">
        <v>46</v>
      </c>
      <c r="H171" s="2"/>
      <c r="I171" s="2"/>
      <c r="J171" s="4"/>
      <c r="K171" s="2">
        <v>1</v>
      </c>
      <c r="L171" s="2">
        <v>1</v>
      </c>
      <c r="M171" s="2"/>
      <c r="N171" s="2"/>
      <c r="O171" s="2">
        <v>8</v>
      </c>
      <c r="P171" s="2" t="s">
        <v>965</v>
      </c>
      <c r="Q171" s="2" t="s">
        <v>6722</v>
      </c>
      <c r="R171" s="3" t="s">
        <v>9851</v>
      </c>
    </row>
    <row r="172" spans="1:18" s="17" customFormat="1" ht="33.75" x14ac:dyDescent="0.25">
      <c r="A172" s="18">
        <v>167</v>
      </c>
      <c r="B172" s="18" t="s">
        <v>7468</v>
      </c>
      <c r="C172" s="20" t="s">
        <v>7469</v>
      </c>
      <c r="D172" s="2" t="s">
        <v>7470</v>
      </c>
      <c r="E172" s="2" t="s">
        <v>7471</v>
      </c>
      <c r="F172" s="2" t="s">
        <v>928</v>
      </c>
      <c r="G172" s="2">
        <v>46</v>
      </c>
      <c r="H172" s="2">
        <v>4</v>
      </c>
      <c r="I172" s="2">
        <v>0.75</v>
      </c>
      <c r="J172" s="4"/>
      <c r="K172" s="2">
        <v>1</v>
      </c>
      <c r="L172" s="2"/>
      <c r="M172" s="2"/>
      <c r="N172" s="2"/>
      <c r="O172" s="2"/>
      <c r="P172" s="2" t="s">
        <v>6663</v>
      </c>
      <c r="Q172" s="2" t="s">
        <v>6722</v>
      </c>
      <c r="R172" s="3" t="s">
        <v>7472</v>
      </c>
    </row>
    <row r="173" spans="1:18" s="17" customFormat="1" ht="33.75" x14ac:dyDescent="0.25">
      <c r="A173" s="18">
        <v>168</v>
      </c>
      <c r="B173" s="18" t="s">
        <v>7473</v>
      </c>
      <c r="C173" s="20" t="s">
        <v>7474</v>
      </c>
      <c r="D173" s="2" t="s">
        <v>7475</v>
      </c>
      <c r="E173" s="2" t="s">
        <v>7476</v>
      </c>
      <c r="F173" s="2" t="s">
        <v>928</v>
      </c>
      <c r="G173" s="2">
        <v>12</v>
      </c>
      <c r="H173" s="2">
        <v>1</v>
      </c>
      <c r="I173" s="2">
        <v>0.75</v>
      </c>
      <c r="J173" s="4"/>
      <c r="K173" s="2">
        <v>1</v>
      </c>
      <c r="L173" s="20"/>
      <c r="M173" s="2"/>
      <c r="N173" s="2"/>
      <c r="O173" s="2"/>
      <c r="P173" s="2" t="s">
        <v>965</v>
      </c>
      <c r="Q173" s="2" t="s">
        <v>6722</v>
      </c>
      <c r="R173" s="2" t="s">
        <v>7477</v>
      </c>
    </row>
    <row r="174" spans="1:18" s="17" customFormat="1" ht="162" customHeight="1" x14ac:dyDescent="0.25">
      <c r="A174" s="18">
        <v>169</v>
      </c>
      <c r="B174" s="18" t="s">
        <v>7478</v>
      </c>
      <c r="C174" s="20" t="s">
        <v>7479</v>
      </c>
      <c r="D174" s="2" t="s">
        <v>7480</v>
      </c>
      <c r="E174" s="2" t="s">
        <v>7481</v>
      </c>
      <c r="F174" s="2" t="s">
        <v>928</v>
      </c>
      <c r="G174" s="2">
        <v>42</v>
      </c>
      <c r="H174" s="2"/>
      <c r="I174" s="2"/>
      <c r="J174" s="4"/>
      <c r="K174" s="2">
        <v>1</v>
      </c>
      <c r="L174" s="2">
        <v>1</v>
      </c>
      <c r="M174" s="2"/>
      <c r="N174" s="2"/>
      <c r="O174" s="2">
        <v>8</v>
      </c>
      <c r="P174" s="2" t="s">
        <v>6663</v>
      </c>
      <c r="Q174" s="2" t="s">
        <v>6722</v>
      </c>
      <c r="R174" s="3" t="s">
        <v>7482</v>
      </c>
    </row>
    <row r="175" spans="1:18" s="17" customFormat="1" ht="176.25" customHeight="1" x14ac:dyDescent="0.25">
      <c r="A175" s="18">
        <v>170</v>
      </c>
      <c r="B175" s="18" t="s">
        <v>7483</v>
      </c>
      <c r="C175" s="42" t="s">
        <v>7484</v>
      </c>
      <c r="D175" s="154" t="s">
        <v>7485</v>
      </c>
      <c r="E175" s="154" t="s">
        <v>7486</v>
      </c>
      <c r="F175" s="154" t="s">
        <v>928</v>
      </c>
      <c r="G175" s="154">
        <v>20</v>
      </c>
      <c r="H175" s="154"/>
      <c r="I175" s="154"/>
      <c r="J175" s="153"/>
      <c r="K175" s="154">
        <v>1</v>
      </c>
      <c r="L175" s="154"/>
      <c r="M175" s="154"/>
      <c r="N175" s="154"/>
      <c r="O175" s="154">
        <v>8</v>
      </c>
      <c r="P175" s="154" t="s">
        <v>965</v>
      </c>
      <c r="Q175" s="154" t="s">
        <v>6722</v>
      </c>
      <c r="R175" s="155" t="s">
        <v>9786</v>
      </c>
    </row>
    <row r="176" spans="1:18" s="17" customFormat="1" ht="33.75" x14ac:dyDescent="0.25">
      <c r="A176" s="18">
        <v>171</v>
      </c>
      <c r="B176" s="18" t="s">
        <v>7487</v>
      </c>
      <c r="C176" s="42" t="s">
        <v>7488</v>
      </c>
      <c r="D176" s="154">
        <v>51.667780999999998</v>
      </c>
      <c r="E176" s="154">
        <v>39.261007999999997</v>
      </c>
      <c r="F176" s="154" t="s">
        <v>897</v>
      </c>
      <c r="G176" s="154">
        <v>3</v>
      </c>
      <c r="H176" s="154">
        <v>3</v>
      </c>
      <c r="I176" s="154">
        <v>0.75</v>
      </c>
      <c r="J176" s="153"/>
      <c r="K176" s="154"/>
      <c r="L176" s="42"/>
      <c r="M176" s="154"/>
      <c r="N176" s="154"/>
      <c r="O176" s="154"/>
      <c r="P176" s="154" t="s">
        <v>6663</v>
      </c>
      <c r="Q176" s="154" t="s">
        <v>6722</v>
      </c>
      <c r="R176" s="155" t="s">
        <v>9852</v>
      </c>
    </row>
    <row r="177" spans="1:18" s="17" customFormat="1" ht="101.25" x14ac:dyDescent="0.25">
      <c r="A177" s="18">
        <v>172</v>
      </c>
      <c r="B177" s="18" t="s">
        <v>7489</v>
      </c>
      <c r="C177" s="42" t="s">
        <v>7490</v>
      </c>
      <c r="D177" s="154" t="s">
        <v>7491</v>
      </c>
      <c r="E177" s="154" t="s">
        <v>7492</v>
      </c>
      <c r="F177" s="154" t="s">
        <v>928</v>
      </c>
      <c r="G177" s="154">
        <v>46</v>
      </c>
      <c r="H177" s="154">
        <v>2</v>
      </c>
      <c r="I177" s="154">
        <v>0.75</v>
      </c>
      <c r="J177" s="153"/>
      <c r="K177" s="154"/>
      <c r="L177" s="154"/>
      <c r="M177" s="154"/>
      <c r="N177" s="154"/>
      <c r="O177" s="154"/>
      <c r="P177" s="154" t="s">
        <v>6663</v>
      </c>
      <c r="Q177" s="154" t="s">
        <v>6722</v>
      </c>
      <c r="R177" s="155" t="s">
        <v>9787</v>
      </c>
    </row>
    <row r="178" spans="1:18" s="17" customFormat="1" ht="33.75" x14ac:dyDescent="0.25">
      <c r="A178" s="18">
        <v>173</v>
      </c>
      <c r="B178" s="18" t="s">
        <v>7493</v>
      </c>
      <c r="C178" s="20" t="s">
        <v>7494</v>
      </c>
      <c r="D178" s="2" t="s">
        <v>7495</v>
      </c>
      <c r="E178" s="2" t="s">
        <v>7496</v>
      </c>
      <c r="F178" s="2" t="s">
        <v>928</v>
      </c>
      <c r="G178" s="2">
        <v>8</v>
      </c>
      <c r="H178" s="2"/>
      <c r="I178" s="2"/>
      <c r="J178" s="4"/>
      <c r="K178" s="2">
        <v>1</v>
      </c>
      <c r="L178" s="2">
        <v>1</v>
      </c>
      <c r="M178" s="2"/>
      <c r="N178" s="2"/>
      <c r="O178" s="2">
        <v>8</v>
      </c>
      <c r="P178" s="2" t="s">
        <v>6663</v>
      </c>
      <c r="Q178" s="2" t="s">
        <v>6722</v>
      </c>
      <c r="R178" s="3" t="s">
        <v>7497</v>
      </c>
    </row>
    <row r="179" spans="1:18" s="17" customFormat="1" ht="56.25" x14ac:dyDescent="0.25">
      <c r="A179" s="142">
        <v>174</v>
      </c>
      <c r="B179" s="143" t="s">
        <v>7501</v>
      </c>
      <c r="C179" s="144" t="s">
        <v>7498</v>
      </c>
      <c r="D179" s="141" t="s">
        <v>7499</v>
      </c>
      <c r="E179" s="141" t="s">
        <v>7500</v>
      </c>
      <c r="F179" s="141" t="s">
        <v>928</v>
      </c>
      <c r="G179" s="141">
        <v>36</v>
      </c>
      <c r="H179" s="141"/>
      <c r="I179" s="141"/>
      <c r="J179" s="5"/>
      <c r="K179" s="141">
        <v>1</v>
      </c>
      <c r="L179" s="144">
        <v>1</v>
      </c>
      <c r="M179" s="141"/>
      <c r="N179" s="141"/>
      <c r="O179" s="141">
        <v>8</v>
      </c>
      <c r="P179" s="141" t="s">
        <v>6663</v>
      </c>
      <c r="Q179" s="141" t="s">
        <v>6722</v>
      </c>
      <c r="R179" s="141" t="s">
        <v>9853</v>
      </c>
    </row>
    <row r="180" spans="1:18" s="17" customFormat="1" ht="43.5" customHeight="1" x14ac:dyDescent="0.25">
      <c r="A180" s="18">
        <v>175</v>
      </c>
      <c r="B180" s="18" t="s">
        <v>7502</v>
      </c>
      <c r="C180" s="3" t="s">
        <v>7503</v>
      </c>
      <c r="D180" s="3" t="s">
        <v>7504</v>
      </c>
      <c r="E180" s="2" t="s">
        <v>7505</v>
      </c>
      <c r="F180" s="4" t="s">
        <v>928</v>
      </c>
      <c r="G180" s="2">
        <v>12</v>
      </c>
      <c r="H180" s="2">
        <v>3</v>
      </c>
      <c r="I180" s="2">
        <v>0.75</v>
      </c>
      <c r="J180" s="4"/>
      <c r="K180" s="2">
        <v>1</v>
      </c>
      <c r="L180" s="2"/>
      <c r="M180" s="2"/>
      <c r="N180" s="2"/>
      <c r="O180" s="2"/>
      <c r="P180" s="2" t="s">
        <v>6663</v>
      </c>
      <c r="Q180" s="2" t="s">
        <v>7506</v>
      </c>
      <c r="R180" s="3" t="s">
        <v>9854</v>
      </c>
    </row>
    <row r="181" spans="1:18" s="17" customFormat="1" ht="22.5" x14ac:dyDescent="0.25">
      <c r="A181" s="18">
        <v>176</v>
      </c>
      <c r="B181" s="18" t="s">
        <v>7507</v>
      </c>
      <c r="C181" s="3" t="s">
        <v>7508</v>
      </c>
      <c r="D181" s="3" t="s">
        <v>7509</v>
      </c>
      <c r="E181" s="2" t="s">
        <v>7510</v>
      </c>
      <c r="F181" s="2" t="s">
        <v>928</v>
      </c>
      <c r="G181" s="2">
        <v>10</v>
      </c>
      <c r="H181" s="2">
        <v>3</v>
      </c>
      <c r="I181" s="2">
        <v>0.75</v>
      </c>
      <c r="J181" s="4"/>
      <c r="K181" s="2"/>
      <c r="L181" s="2">
        <v>1</v>
      </c>
      <c r="M181" s="2"/>
      <c r="N181" s="2"/>
      <c r="O181" s="2">
        <v>8</v>
      </c>
      <c r="P181" s="2" t="s">
        <v>6663</v>
      </c>
      <c r="Q181" s="2" t="s">
        <v>9855</v>
      </c>
      <c r="R181" s="3" t="s">
        <v>7511</v>
      </c>
    </row>
    <row r="182" spans="1:18" s="17" customFormat="1" ht="22.5" x14ac:dyDescent="0.25">
      <c r="A182" s="18">
        <v>177</v>
      </c>
      <c r="B182" s="18" t="s">
        <v>7512</v>
      </c>
      <c r="C182" s="3" t="s">
        <v>7513</v>
      </c>
      <c r="D182" s="3" t="s">
        <v>7514</v>
      </c>
      <c r="E182" s="2" t="s">
        <v>7515</v>
      </c>
      <c r="F182" s="2" t="s">
        <v>928</v>
      </c>
      <c r="G182" s="2">
        <v>8.4</v>
      </c>
      <c r="H182" s="2">
        <v>6</v>
      </c>
      <c r="I182" s="2">
        <v>0.75</v>
      </c>
      <c r="J182" s="4"/>
      <c r="K182" s="2"/>
      <c r="L182" s="2"/>
      <c r="M182" s="2"/>
      <c r="N182" s="2"/>
      <c r="O182" s="2"/>
      <c r="P182" s="2" t="s">
        <v>6663</v>
      </c>
      <c r="Q182" s="2" t="s">
        <v>9856</v>
      </c>
      <c r="R182" s="3" t="s">
        <v>7516</v>
      </c>
    </row>
    <row r="183" spans="1:18" s="17" customFormat="1" ht="33.75" x14ac:dyDescent="0.25">
      <c r="A183" s="18">
        <v>178</v>
      </c>
      <c r="B183" s="18" t="s">
        <v>7517</v>
      </c>
      <c r="C183" s="2" t="s">
        <v>7518</v>
      </c>
      <c r="D183" s="2" t="s">
        <v>7519</v>
      </c>
      <c r="E183" s="2" t="s">
        <v>7520</v>
      </c>
      <c r="F183" s="2" t="s">
        <v>928</v>
      </c>
      <c r="G183" s="2">
        <v>20</v>
      </c>
      <c r="H183" s="2">
        <v>4</v>
      </c>
      <c r="I183" s="2">
        <v>0.75</v>
      </c>
      <c r="J183" s="4"/>
      <c r="K183" s="2"/>
      <c r="L183" s="2"/>
      <c r="M183" s="2"/>
      <c r="N183" s="2"/>
      <c r="O183" s="2"/>
      <c r="P183" s="2" t="s">
        <v>965</v>
      </c>
      <c r="Q183" s="2" t="s">
        <v>7521</v>
      </c>
      <c r="R183" s="2" t="s">
        <v>7522</v>
      </c>
    </row>
    <row r="184" spans="1:18" s="17" customFormat="1" ht="33.75" x14ac:dyDescent="0.25">
      <c r="A184" s="18">
        <v>179</v>
      </c>
      <c r="B184" s="18" t="s">
        <v>7523</v>
      </c>
      <c r="C184" s="2" t="s">
        <v>7524</v>
      </c>
      <c r="D184" s="2" t="s">
        <v>7525</v>
      </c>
      <c r="E184" s="2" t="s">
        <v>7526</v>
      </c>
      <c r="F184" s="2" t="s">
        <v>928</v>
      </c>
      <c r="G184" s="2">
        <v>8</v>
      </c>
      <c r="H184" s="2">
        <v>3</v>
      </c>
      <c r="I184" s="2">
        <v>0.75</v>
      </c>
      <c r="J184" s="4"/>
      <c r="K184" s="2"/>
      <c r="L184" s="2"/>
      <c r="M184" s="2"/>
      <c r="N184" s="2"/>
      <c r="O184" s="2"/>
      <c r="P184" s="2" t="s">
        <v>965</v>
      </c>
      <c r="Q184" s="2" t="s">
        <v>7521</v>
      </c>
      <c r="R184" s="2" t="s">
        <v>7527</v>
      </c>
    </row>
    <row r="185" spans="1:18" s="17" customFormat="1" ht="33.75" x14ac:dyDescent="0.25">
      <c r="A185" s="18">
        <v>180</v>
      </c>
      <c r="B185" s="18" t="s">
        <v>7528</v>
      </c>
      <c r="C185" s="2" t="s">
        <v>7529</v>
      </c>
      <c r="D185" s="2" t="s">
        <v>7530</v>
      </c>
      <c r="E185" s="2" t="s">
        <v>7531</v>
      </c>
      <c r="F185" s="2" t="s">
        <v>928</v>
      </c>
      <c r="G185" s="2">
        <v>10</v>
      </c>
      <c r="H185" s="2">
        <v>5</v>
      </c>
      <c r="I185" s="2">
        <v>0.75</v>
      </c>
      <c r="J185" s="4"/>
      <c r="K185" s="2"/>
      <c r="L185" s="2"/>
      <c r="M185" s="2"/>
      <c r="N185" s="2"/>
      <c r="O185" s="2"/>
      <c r="P185" s="2" t="s">
        <v>965</v>
      </c>
      <c r="Q185" s="2" t="s">
        <v>7521</v>
      </c>
      <c r="R185" s="2" t="s">
        <v>7532</v>
      </c>
    </row>
    <row r="186" spans="1:18" s="17" customFormat="1" ht="33.75" x14ac:dyDescent="0.25">
      <c r="A186" s="18">
        <v>181</v>
      </c>
      <c r="B186" s="18" t="s">
        <v>7533</v>
      </c>
      <c r="C186" s="2" t="s">
        <v>7534</v>
      </c>
      <c r="D186" s="2" t="s">
        <v>7535</v>
      </c>
      <c r="E186" s="2" t="s">
        <v>7536</v>
      </c>
      <c r="F186" s="2" t="s">
        <v>928</v>
      </c>
      <c r="G186" s="2">
        <v>5</v>
      </c>
      <c r="H186" s="2">
        <v>1</v>
      </c>
      <c r="I186" s="2">
        <v>0.75</v>
      </c>
      <c r="J186" s="4"/>
      <c r="K186" s="2"/>
      <c r="L186" s="2"/>
      <c r="M186" s="2"/>
      <c r="N186" s="2"/>
      <c r="O186" s="2"/>
      <c r="P186" s="2" t="s">
        <v>965</v>
      </c>
      <c r="Q186" s="2" t="s">
        <v>7521</v>
      </c>
      <c r="R186" s="2" t="s">
        <v>7537</v>
      </c>
    </row>
    <row r="187" spans="1:18" s="17" customFormat="1" ht="22.5" x14ac:dyDescent="0.25">
      <c r="A187" s="18">
        <v>182</v>
      </c>
      <c r="B187" s="18" t="s">
        <v>7538</v>
      </c>
      <c r="C187" s="20" t="s">
        <v>7539</v>
      </c>
      <c r="D187" s="2" t="s">
        <v>7540</v>
      </c>
      <c r="E187" s="2" t="s">
        <v>7541</v>
      </c>
      <c r="F187" s="2" t="s">
        <v>928</v>
      </c>
      <c r="G187" s="2">
        <v>12</v>
      </c>
      <c r="H187" s="2">
        <v>2</v>
      </c>
      <c r="I187" s="2">
        <v>0.75</v>
      </c>
      <c r="J187" s="4"/>
      <c r="K187" s="2"/>
      <c r="L187" s="2"/>
      <c r="M187" s="2"/>
      <c r="N187" s="2"/>
      <c r="O187" s="2"/>
      <c r="P187" s="2" t="s">
        <v>965</v>
      </c>
      <c r="Q187" s="2" t="s">
        <v>7542</v>
      </c>
      <c r="R187" s="2" t="s">
        <v>9857</v>
      </c>
    </row>
    <row r="188" spans="1:18" s="17" customFormat="1" ht="22.5" x14ac:dyDescent="0.25">
      <c r="A188" s="18">
        <v>183</v>
      </c>
      <c r="B188" s="18" t="s">
        <v>7543</v>
      </c>
      <c r="C188" s="20" t="s">
        <v>7544</v>
      </c>
      <c r="D188" s="2" t="s">
        <v>7545</v>
      </c>
      <c r="E188" s="2" t="s">
        <v>7546</v>
      </c>
      <c r="F188" s="2" t="s">
        <v>928</v>
      </c>
      <c r="G188" s="2">
        <v>12</v>
      </c>
      <c r="H188" s="2">
        <v>2</v>
      </c>
      <c r="I188" s="2">
        <v>0.75</v>
      </c>
      <c r="J188" s="4"/>
      <c r="K188" s="2"/>
      <c r="L188" s="2"/>
      <c r="M188" s="2"/>
      <c r="N188" s="2"/>
      <c r="O188" s="2"/>
      <c r="P188" s="2" t="s">
        <v>965</v>
      </c>
      <c r="Q188" s="2" t="s">
        <v>7542</v>
      </c>
      <c r="R188" s="2" t="s">
        <v>7547</v>
      </c>
    </row>
    <row r="189" spans="1:18" s="17" customFormat="1" ht="22.5" x14ac:dyDescent="0.25">
      <c r="A189" s="18">
        <v>184</v>
      </c>
      <c r="B189" s="18" t="s">
        <v>7548</v>
      </c>
      <c r="C189" s="20" t="s">
        <v>7549</v>
      </c>
      <c r="D189" s="2" t="s">
        <v>7550</v>
      </c>
      <c r="E189" s="2" t="s">
        <v>7551</v>
      </c>
      <c r="F189" s="2" t="s">
        <v>928</v>
      </c>
      <c r="G189" s="2">
        <v>28</v>
      </c>
      <c r="H189" s="2">
        <v>3</v>
      </c>
      <c r="I189" s="2">
        <v>0.75</v>
      </c>
      <c r="J189" s="4"/>
      <c r="K189" s="2"/>
      <c r="L189" s="2"/>
      <c r="M189" s="2"/>
      <c r="N189" s="2"/>
      <c r="O189" s="2"/>
      <c r="P189" s="2" t="s">
        <v>965</v>
      </c>
      <c r="Q189" s="2" t="s">
        <v>7552</v>
      </c>
      <c r="R189" s="2" t="s">
        <v>7553</v>
      </c>
    </row>
    <row r="190" spans="1:18" s="17" customFormat="1" ht="22.5" x14ac:dyDescent="0.25">
      <c r="A190" s="18">
        <v>185</v>
      </c>
      <c r="B190" s="18" t="s">
        <v>7554</v>
      </c>
      <c r="C190" s="20" t="s">
        <v>7555</v>
      </c>
      <c r="D190" s="2" t="s">
        <v>7556</v>
      </c>
      <c r="E190" s="2" t="s">
        <v>7557</v>
      </c>
      <c r="F190" s="2" t="s">
        <v>928</v>
      </c>
      <c r="G190" s="2">
        <v>12</v>
      </c>
      <c r="H190" s="2">
        <v>2</v>
      </c>
      <c r="I190" s="2">
        <v>0.75</v>
      </c>
      <c r="J190" s="4"/>
      <c r="K190" s="2"/>
      <c r="L190" s="2"/>
      <c r="M190" s="2"/>
      <c r="N190" s="2"/>
      <c r="O190" s="2"/>
      <c r="P190" s="2" t="s">
        <v>965</v>
      </c>
      <c r="Q190" s="2" t="s">
        <v>7558</v>
      </c>
      <c r="R190" s="2" t="s">
        <v>7559</v>
      </c>
    </row>
    <row r="191" spans="1:18" s="17" customFormat="1" ht="22.5" x14ac:dyDescent="0.25">
      <c r="A191" s="18">
        <v>186</v>
      </c>
      <c r="B191" s="18" t="s">
        <v>7560</v>
      </c>
      <c r="C191" s="20" t="s">
        <v>7561</v>
      </c>
      <c r="D191" s="2" t="s">
        <v>7562</v>
      </c>
      <c r="E191" s="2" t="s">
        <v>7563</v>
      </c>
      <c r="F191" s="2" t="s">
        <v>928</v>
      </c>
      <c r="G191" s="2">
        <v>12</v>
      </c>
      <c r="H191" s="2">
        <v>2</v>
      </c>
      <c r="I191" s="2">
        <v>0.75</v>
      </c>
      <c r="J191" s="4"/>
      <c r="K191" s="2"/>
      <c r="L191" s="2"/>
      <c r="M191" s="2"/>
      <c r="N191" s="2"/>
      <c r="O191" s="2"/>
      <c r="P191" s="2" t="s">
        <v>965</v>
      </c>
      <c r="Q191" s="2" t="s">
        <v>7558</v>
      </c>
      <c r="R191" s="2" t="s">
        <v>7564</v>
      </c>
    </row>
    <row r="192" spans="1:18" s="17" customFormat="1" ht="22.5" x14ac:dyDescent="0.25">
      <c r="A192" s="18">
        <v>187</v>
      </c>
      <c r="B192" s="18" t="s">
        <v>7565</v>
      </c>
      <c r="C192" s="20" t="s">
        <v>7566</v>
      </c>
      <c r="D192" s="2" t="s">
        <v>7567</v>
      </c>
      <c r="E192" s="2" t="s">
        <v>7568</v>
      </c>
      <c r="F192" s="2" t="s">
        <v>928</v>
      </c>
      <c r="G192" s="2">
        <v>12</v>
      </c>
      <c r="H192" s="2">
        <v>2</v>
      </c>
      <c r="I192" s="2">
        <v>0.75</v>
      </c>
      <c r="J192" s="4"/>
      <c r="K192" s="2"/>
      <c r="L192" s="2"/>
      <c r="M192" s="2"/>
      <c r="N192" s="2"/>
      <c r="O192" s="2"/>
      <c r="P192" s="2" t="s">
        <v>965</v>
      </c>
      <c r="Q192" s="2" t="s">
        <v>7558</v>
      </c>
      <c r="R192" s="2" t="s">
        <v>7569</v>
      </c>
    </row>
    <row r="193" spans="1:18" s="17" customFormat="1" ht="22.5" x14ac:dyDescent="0.25">
      <c r="A193" s="18">
        <v>188</v>
      </c>
      <c r="B193" s="18" t="s">
        <v>7570</v>
      </c>
      <c r="C193" s="20" t="s">
        <v>7571</v>
      </c>
      <c r="D193" s="2" t="s">
        <v>7572</v>
      </c>
      <c r="E193" s="2" t="s">
        <v>7573</v>
      </c>
      <c r="F193" s="2" t="s">
        <v>928</v>
      </c>
      <c r="G193" s="2">
        <v>12</v>
      </c>
      <c r="H193" s="2">
        <v>2</v>
      </c>
      <c r="I193" s="2">
        <v>0.75</v>
      </c>
      <c r="J193" s="4"/>
      <c r="K193" s="2"/>
      <c r="L193" s="2"/>
      <c r="M193" s="2"/>
      <c r="N193" s="2"/>
      <c r="O193" s="2"/>
      <c r="P193" s="2" t="s">
        <v>965</v>
      </c>
      <c r="Q193" s="2" t="s">
        <v>7558</v>
      </c>
      <c r="R193" s="2" t="s">
        <v>7574</v>
      </c>
    </row>
    <row r="194" spans="1:18" s="17" customFormat="1" ht="22.5" x14ac:dyDescent="0.25">
      <c r="A194" s="18">
        <v>189</v>
      </c>
      <c r="B194" s="18" t="s">
        <v>7575</v>
      </c>
      <c r="C194" s="20" t="s">
        <v>7576</v>
      </c>
      <c r="D194" s="2" t="s">
        <v>7577</v>
      </c>
      <c r="E194" s="2" t="s">
        <v>7578</v>
      </c>
      <c r="F194" s="2" t="s">
        <v>928</v>
      </c>
      <c r="G194" s="2">
        <v>12</v>
      </c>
      <c r="H194" s="2">
        <v>2</v>
      </c>
      <c r="I194" s="2">
        <v>0.75</v>
      </c>
      <c r="J194" s="4"/>
      <c r="K194" s="2"/>
      <c r="L194" s="2"/>
      <c r="M194" s="2"/>
      <c r="N194" s="2"/>
      <c r="O194" s="2"/>
      <c r="P194" s="2" t="s">
        <v>965</v>
      </c>
      <c r="Q194" s="2" t="s">
        <v>7558</v>
      </c>
      <c r="R194" s="2" t="s">
        <v>7579</v>
      </c>
    </row>
    <row r="195" spans="1:18" s="17" customFormat="1" ht="22.5" x14ac:dyDescent="0.25">
      <c r="A195" s="18">
        <v>190</v>
      </c>
      <c r="B195" s="18" t="s">
        <v>7580</v>
      </c>
      <c r="C195" s="20" t="s">
        <v>7581</v>
      </c>
      <c r="D195" s="2" t="s">
        <v>7582</v>
      </c>
      <c r="E195" s="2" t="s">
        <v>7583</v>
      </c>
      <c r="F195" s="2" t="s">
        <v>928</v>
      </c>
      <c r="G195" s="2">
        <v>12</v>
      </c>
      <c r="H195" s="2">
        <v>3</v>
      </c>
      <c r="I195" s="2">
        <v>0.75</v>
      </c>
      <c r="J195" s="4"/>
      <c r="K195" s="2"/>
      <c r="L195" s="2"/>
      <c r="M195" s="2"/>
      <c r="N195" s="2"/>
      <c r="O195" s="2"/>
      <c r="P195" s="2" t="s">
        <v>965</v>
      </c>
      <c r="Q195" s="2" t="s">
        <v>7552</v>
      </c>
      <c r="R195" s="2" t="s">
        <v>7584</v>
      </c>
    </row>
    <row r="196" spans="1:18" s="17" customFormat="1" ht="22.5" x14ac:dyDescent="0.25">
      <c r="A196" s="18">
        <v>191</v>
      </c>
      <c r="B196" s="18" t="s">
        <v>7585</v>
      </c>
      <c r="C196" s="20" t="s">
        <v>7586</v>
      </c>
      <c r="D196" s="2" t="s">
        <v>7587</v>
      </c>
      <c r="E196" s="2" t="s">
        <v>7588</v>
      </c>
      <c r="F196" s="2" t="s">
        <v>928</v>
      </c>
      <c r="G196" s="2">
        <v>12</v>
      </c>
      <c r="H196" s="2">
        <v>5</v>
      </c>
      <c r="I196" s="2">
        <v>0.75</v>
      </c>
      <c r="J196" s="4"/>
      <c r="K196" s="2"/>
      <c r="L196" s="2"/>
      <c r="M196" s="2"/>
      <c r="N196" s="2"/>
      <c r="O196" s="2"/>
      <c r="P196" s="2" t="s">
        <v>965</v>
      </c>
      <c r="Q196" s="2" t="s">
        <v>7552</v>
      </c>
      <c r="R196" s="2" t="s">
        <v>7589</v>
      </c>
    </row>
    <row r="197" spans="1:18" s="17" customFormat="1" ht="22.5" x14ac:dyDescent="0.25">
      <c r="A197" s="18">
        <v>192</v>
      </c>
      <c r="B197" s="18" t="s">
        <v>7590</v>
      </c>
      <c r="C197" s="20" t="s">
        <v>7591</v>
      </c>
      <c r="D197" s="2" t="s">
        <v>7592</v>
      </c>
      <c r="E197" s="2" t="s">
        <v>7593</v>
      </c>
      <c r="F197" s="2" t="s">
        <v>928</v>
      </c>
      <c r="G197" s="2">
        <v>12</v>
      </c>
      <c r="H197" s="2">
        <v>3</v>
      </c>
      <c r="I197" s="2">
        <v>0.75</v>
      </c>
      <c r="J197" s="4"/>
      <c r="K197" s="2"/>
      <c r="L197" s="2"/>
      <c r="M197" s="2"/>
      <c r="N197" s="2"/>
      <c r="O197" s="2"/>
      <c r="P197" s="2" t="s">
        <v>965</v>
      </c>
      <c r="Q197" s="2" t="s">
        <v>7552</v>
      </c>
      <c r="R197" s="2" t="s">
        <v>7594</v>
      </c>
    </row>
    <row r="198" spans="1:18" s="17" customFormat="1" ht="22.5" x14ac:dyDescent="0.25">
      <c r="A198" s="18">
        <v>193</v>
      </c>
      <c r="B198" s="18" t="s">
        <v>7595</v>
      </c>
      <c r="C198" s="20" t="s">
        <v>7596</v>
      </c>
      <c r="D198" s="2" t="s">
        <v>7597</v>
      </c>
      <c r="E198" s="2" t="s">
        <v>7598</v>
      </c>
      <c r="F198" s="2" t="s">
        <v>928</v>
      </c>
      <c r="G198" s="2">
        <v>12</v>
      </c>
      <c r="H198" s="2">
        <v>2</v>
      </c>
      <c r="I198" s="2">
        <v>0.75</v>
      </c>
      <c r="J198" s="4"/>
      <c r="K198" s="2"/>
      <c r="L198" s="2"/>
      <c r="M198" s="2"/>
      <c r="N198" s="2"/>
      <c r="O198" s="2"/>
      <c r="P198" s="2" t="s">
        <v>965</v>
      </c>
      <c r="Q198" s="2" t="s">
        <v>7552</v>
      </c>
      <c r="R198" s="2" t="s">
        <v>7599</v>
      </c>
    </row>
    <row r="199" spans="1:18" s="17" customFormat="1" ht="22.5" x14ac:dyDescent="0.25">
      <c r="A199" s="18">
        <v>194</v>
      </c>
      <c r="B199" s="18" t="s">
        <v>7600</v>
      </c>
      <c r="C199" s="20" t="s">
        <v>7601</v>
      </c>
      <c r="D199" s="2" t="s">
        <v>7602</v>
      </c>
      <c r="E199" s="2" t="s">
        <v>7603</v>
      </c>
      <c r="F199" s="2" t="s">
        <v>928</v>
      </c>
      <c r="G199" s="2">
        <v>12</v>
      </c>
      <c r="H199" s="2">
        <v>5</v>
      </c>
      <c r="I199" s="2">
        <v>0.75</v>
      </c>
      <c r="J199" s="4"/>
      <c r="K199" s="2"/>
      <c r="L199" s="2"/>
      <c r="M199" s="2"/>
      <c r="N199" s="2"/>
      <c r="O199" s="2"/>
      <c r="P199" s="2" t="s">
        <v>965</v>
      </c>
      <c r="Q199" s="2" t="s">
        <v>7604</v>
      </c>
      <c r="R199" s="2" t="s">
        <v>7605</v>
      </c>
    </row>
    <row r="200" spans="1:18" s="17" customFormat="1" ht="22.5" x14ac:dyDescent="0.25">
      <c r="A200" s="18">
        <v>195</v>
      </c>
      <c r="B200" s="18" t="s">
        <v>7606</v>
      </c>
      <c r="C200" s="20" t="s">
        <v>7607</v>
      </c>
      <c r="D200" s="2" t="s">
        <v>7608</v>
      </c>
      <c r="E200" s="2" t="s">
        <v>7609</v>
      </c>
      <c r="F200" s="2" t="s">
        <v>928</v>
      </c>
      <c r="G200" s="2">
        <v>12</v>
      </c>
      <c r="H200" s="2">
        <v>6</v>
      </c>
      <c r="I200" s="2">
        <v>0.75</v>
      </c>
      <c r="J200" s="4"/>
      <c r="K200" s="2"/>
      <c r="L200" s="2"/>
      <c r="M200" s="2"/>
      <c r="N200" s="2"/>
      <c r="O200" s="2"/>
      <c r="P200" s="2" t="s">
        <v>965</v>
      </c>
      <c r="Q200" s="2" t="s">
        <v>7610</v>
      </c>
      <c r="R200" s="21" t="s">
        <v>7611</v>
      </c>
    </row>
    <row r="201" spans="1:18" s="17" customFormat="1" ht="22.5" x14ac:dyDescent="0.25">
      <c r="A201" s="18">
        <v>196</v>
      </c>
      <c r="B201" s="18" t="s">
        <v>7612</v>
      </c>
      <c r="C201" s="20" t="s">
        <v>7613</v>
      </c>
      <c r="D201" s="2" t="s">
        <v>7614</v>
      </c>
      <c r="E201" s="2" t="s">
        <v>7615</v>
      </c>
      <c r="F201" s="2" t="s">
        <v>928</v>
      </c>
      <c r="G201" s="2">
        <v>12</v>
      </c>
      <c r="H201" s="2">
        <v>3</v>
      </c>
      <c r="I201" s="2">
        <v>0.75</v>
      </c>
      <c r="J201" s="4"/>
      <c r="K201" s="2"/>
      <c r="L201" s="2"/>
      <c r="M201" s="2"/>
      <c r="N201" s="2"/>
      <c r="O201" s="2"/>
      <c r="P201" s="2" t="s">
        <v>965</v>
      </c>
      <c r="Q201" s="2" t="s">
        <v>7610</v>
      </c>
      <c r="R201" s="2" t="s">
        <v>9858</v>
      </c>
    </row>
    <row r="202" spans="1:18" s="17" customFormat="1" ht="22.5" x14ac:dyDescent="0.25">
      <c r="A202" s="18">
        <v>197</v>
      </c>
      <c r="B202" s="18" t="s">
        <v>7616</v>
      </c>
      <c r="C202" s="20" t="s">
        <v>7617</v>
      </c>
      <c r="D202" s="2" t="s">
        <v>7618</v>
      </c>
      <c r="E202" s="2" t="s">
        <v>7619</v>
      </c>
      <c r="F202" s="2" t="s">
        <v>928</v>
      </c>
      <c r="G202" s="2">
        <v>12</v>
      </c>
      <c r="H202" s="2">
        <v>1</v>
      </c>
      <c r="I202" s="2">
        <v>0.75</v>
      </c>
      <c r="J202" s="4"/>
      <c r="K202" s="2"/>
      <c r="L202" s="2"/>
      <c r="M202" s="2"/>
      <c r="N202" s="2"/>
      <c r="O202" s="2"/>
      <c r="P202" s="2" t="s">
        <v>965</v>
      </c>
      <c r="Q202" s="2" t="s">
        <v>7610</v>
      </c>
      <c r="R202" s="2" t="s">
        <v>7620</v>
      </c>
    </row>
    <row r="203" spans="1:18" s="17" customFormat="1" ht="33.75" x14ac:dyDescent="0.25">
      <c r="A203" s="18">
        <v>198</v>
      </c>
      <c r="B203" s="18" t="s">
        <v>7621</v>
      </c>
      <c r="C203" s="2" t="s">
        <v>7622</v>
      </c>
      <c r="D203" s="2" t="s">
        <v>7623</v>
      </c>
      <c r="E203" s="2" t="s">
        <v>7624</v>
      </c>
      <c r="F203" s="2" t="s">
        <v>928</v>
      </c>
      <c r="G203" s="2">
        <v>12</v>
      </c>
      <c r="H203" s="2"/>
      <c r="I203" s="2"/>
      <c r="J203" s="4"/>
      <c r="K203" s="2">
        <v>1</v>
      </c>
      <c r="L203" s="2">
        <v>1</v>
      </c>
      <c r="M203" s="2"/>
      <c r="N203" s="2"/>
      <c r="O203" s="2">
        <v>8</v>
      </c>
      <c r="P203" s="2" t="s">
        <v>965</v>
      </c>
      <c r="Q203" s="2" t="s">
        <v>6916</v>
      </c>
      <c r="R203" s="2" t="s">
        <v>7625</v>
      </c>
    </row>
    <row r="204" spans="1:18" s="17" customFormat="1" ht="33.75" x14ac:dyDescent="0.25">
      <c r="A204" s="18">
        <v>199</v>
      </c>
      <c r="B204" s="18" t="s">
        <v>7626</v>
      </c>
      <c r="C204" s="2" t="s">
        <v>7627</v>
      </c>
      <c r="D204" s="2" t="s">
        <v>7628</v>
      </c>
      <c r="E204" s="2" t="s">
        <v>7629</v>
      </c>
      <c r="F204" s="2" t="s">
        <v>928</v>
      </c>
      <c r="G204" s="2">
        <v>4</v>
      </c>
      <c r="H204" s="2">
        <v>1</v>
      </c>
      <c r="I204" s="2">
        <v>1.1000000000000001</v>
      </c>
      <c r="J204" s="4"/>
      <c r="K204" s="2">
        <v>1</v>
      </c>
      <c r="L204" s="2"/>
      <c r="M204" s="2"/>
      <c r="N204" s="2"/>
      <c r="O204" s="2"/>
      <c r="P204" s="2" t="s">
        <v>965</v>
      </c>
      <c r="Q204" s="2" t="s">
        <v>6916</v>
      </c>
      <c r="R204" s="2" t="s">
        <v>7630</v>
      </c>
    </row>
    <row r="205" spans="1:18" s="17" customFormat="1" ht="33.75" x14ac:dyDescent="0.25">
      <c r="A205" s="18">
        <v>200</v>
      </c>
      <c r="B205" s="18" t="s">
        <v>7631</v>
      </c>
      <c r="C205" s="2" t="s">
        <v>7632</v>
      </c>
      <c r="D205" s="2" t="s">
        <v>7633</v>
      </c>
      <c r="E205" s="2" t="s">
        <v>7634</v>
      </c>
      <c r="F205" s="2" t="s">
        <v>928</v>
      </c>
      <c r="G205" s="2">
        <v>12</v>
      </c>
      <c r="H205" s="2">
        <v>2</v>
      </c>
      <c r="I205" s="2">
        <v>0.75</v>
      </c>
      <c r="J205" s="4"/>
      <c r="K205" s="2">
        <v>1</v>
      </c>
      <c r="L205" s="2"/>
      <c r="M205" s="2"/>
      <c r="N205" s="2"/>
      <c r="O205" s="2"/>
      <c r="P205" s="2" t="s">
        <v>965</v>
      </c>
      <c r="Q205" s="2" t="s">
        <v>7635</v>
      </c>
      <c r="R205" s="2" t="s">
        <v>7636</v>
      </c>
    </row>
    <row r="206" spans="1:18" s="17" customFormat="1" ht="33.75" x14ac:dyDescent="0.25">
      <c r="A206" s="18">
        <v>201</v>
      </c>
      <c r="B206" s="18" t="s">
        <v>7637</v>
      </c>
      <c r="C206" s="2" t="s">
        <v>7638</v>
      </c>
      <c r="D206" s="2" t="s">
        <v>7639</v>
      </c>
      <c r="E206" s="2" t="s">
        <v>7640</v>
      </c>
      <c r="F206" s="2" t="s">
        <v>928</v>
      </c>
      <c r="G206" s="2">
        <v>28</v>
      </c>
      <c r="H206" s="2"/>
      <c r="I206" s="2"/>
      <c r="J206" s="4"/>
      <c r="K206" s="2">
        <v>1</v>
      </c>
      <c r="L206" s="2">
        <v>1</v>
      </c>
      <c r="M206" s="2"/>
      <c r="N206" s="2"/>
      <c r="O206" s="2">
        <v>8</v>
      </c>
      <c r="P206" s="2" t="s">
        <v>965</v>
      </c>
      <c r="Q206" s="2" t="s">
        <v>6916</v>
      </c>
      <c r="R206" s="2" t="s">
        <v>7641</v>
      </c>
    </row>
    <row r="207" spans="1:18" s="17" customFormat="1" ht="33.75" x14ac:dyDescent="0.25">
      <c r="A207" s="18">
        <v>202</v>
      </c>
      <c r="B207" s="18" t="s">
        <v>7642</v>
      </c>
      <c r="C207" s="2" t="s">
        <v>7643</v>
      </c>
      <c r="D207" s="2" t="s">
        <v>7644</v>
      </c>
      <c r="E207" s="2" t="s">
        <v>7645</v>
      </c>
      <c r="F207" s="2" t="s">
        <v>928</v>
      </c>
      <c r="G207" s="2">
        <v>42</v>
      </c>
      <c r="H207" s="2">
        <v>1</v>
      </c>
      <c r="I207" s="2">
        <v>1.1000000000000001</v>
      </c>
      <c r="J207" s="4"/>
      <c r="K207" s="2">
        <v>1</v>
      </c>
      <c r="L207" s="2"/>
      <c r="M207" s="2"/>
      <c r="N207" s="2"/>
      <c r="O207" s="2"/>
      <c r="P207" s="2" t="s">
        <v>965</v>
      </c>
      <c r="Q207" s="2" t="s">
        <v>6916</v>
      </c>
      <c r="R207" s="2" t="s">
        <v>7646</v>
      </c>
    </row>
    <row r="208" spans="1:18" s="17" customFormat="1" ht="33.75" x14ac:dyDescent="0.25">
      <c r="A208" s="18">
        <v>203</v>
      </c>
      <c r="B208" s="18" t="s">
        <v>7647</v>
      </c>
      <c r="C208" s="2" t="s">
        <v>7648</v>
      </c>
      <c r="D208" s="2" t="s">
        <v>7649</v>
      </c>
      <c r="E208" s="2" t="s">
        <v>7650</v>
      </c>
      <c r="F208" s="2" t="s">
        <v>928</v>
      </c>
      <c r="G208" s="2">
        <v>36</v>
      </c>
      <c r="H208" s="2"/>
      <c r="I208" s="2"/>
      <c r="J208" s="4"/>
      <c r="K208" s="2">
        <v>1</v>
      </c>
      <c r="L208" s="2">
        <v>1</v>
      </c>
      <c r="M208" s="2"/>
      <c r="N208" s="2"/>
      <c r="O208" s="2">
        <v>8</v>
      </c>
      <c r="P208" s="2" t="s">
        <v>965</v>
      </c>
      <c r="Q208" s="2" t="s">
        <v>6916</v>
      </c>
      <c r="R208" s="2" t="s">
        <v>7651</v>
      </c>
    </row>
    <row r="209" spans="1:18" s="17" customFormat="1" ht="33.75" x14ac:dyDescent="0.25">
      <c r="A209" s="18">
        <v>204</v>
      </c>
      <c r="B209" s="18" t="s">
        <v>7652</v>
      </c>
      <c r="C209" s="2" t="s">
        <v>7653</v>
      </c>
      <c r="D209" s="2" t="s">
        <v>7654</v>
      </c>
      <c r="E209" s="2" t="s">
        <v>7655</v>
      </c>
      <c r="F209" s="2" t="s">
        <v>928</v>
      </c>
      <c r="G209" s="2">
        <v>20</v>
      </c>
      <c r="H209" s="2"/>
      <c r="I209" s="2"/>
      <c r="J209" s="4"/>
      <c r="K209" s="2">
        <v>1</v>
      </c>
      <c r="L209" s="2">
        <v>1</v>
      </c>
      <c r="M209" s="2"/>
      <c r="N209" s="2"/>
      <c r="O209" s="2">
        <v>8</v>
      </c>
      <c r="P209" s="2" t="s">
        <v>965</v>
      </c>
      <c r="Q209" s="2" t="s">
        <v>6916</v>
      </c>
      <c r="R209" s="2" t="s">
        <v>7656</v>
      </c>
    </row>
    <row r="210" spans="1:18" s="17" customFormat="1" ht="33.75" x14ac:dyDescent="0.25">
      <c r="A210" s="18">
        <v>205</v>
      </c>
      <c r="B210" s="18" t="s">
        <v>7657</v>
      </c>
      <c r="C210" s="2" t="s">
        <v>7658</v>
      </c>
      <c r="D210" s="2" t="s">
        <v>7659</v>
      </c>
      <c r="E210" s="2" t="s">
        <v>7660</v>
      </c>
      <c r="F210" s="2" t="s">
        <v>928</v>
      </c>
      <c r="G210" s="2">
        <v>42</v>
      </c>
      <c r="H210" s="2"/>
      <c r="I210" s="2"/>
      <c r="J210" s="4"/>
      <c r="K210" s="2">
        <v>1</v>
      </c>
      <c r="L210" s="2">
        <v>1</v>
      </c>
      <c r="M210" s="2"/>
      <c r="N210" s="2"/>
      <c r="O210" s="2">
        <v>8</v>
      </c>
      <c r="P210" s="2" t="s">
        <v>965</v>
      </c>
      <c r="Q210" s="2" t="s">
        <v>6916</v>
      </c>
      <c r="R210" s="2" t="s">
        <v>7661</v>
      </c>
    </row>
    <row r="211" spans="1:18" s="17" customFormat="1" ht="33.75" x14ac:dyDescent="0.25">
      <c r="A211" s="18">
        <v>206</v>
      </c>
      <c r="B211" s="18" t="s">
        <v>7662</v>
      </c>
      <c r="C211" s="3" t="s">
        <v>7663</v>
      </c>
      <c r="D211" s="3" t="s">
        <v>7664</v>
      </c>
      <c r="E211" s="2" t="s">
        <v>7665</v>
      </c>
      <c r="F211" s="2" t="s">
        <v>928</v>
      </c>
      <c r="G211" s="2">
        <v>42</v>
      </c>
      <c r="H211" s="2">
        <v>1</v>
      </c>
      <c r="I211" s="2">
        <v>1.1000000000000001</v>
      </c>
      <c r="J211" s="4"/>
      <c r="K211" s="2"/>
      <c r="L211" s="2"/>
      <c r="M211" s="2"/>
      <c r="N211" s="2"/>
      <c r="O211" s="2"/>
      <c r="P211" s="2" t="s">
        <v>965</v>
      </c>
      <c r="Q211" s="2" t="s">
        <v>6916</v>
      </c>
      <c r="R211" s="3" t="s">
        <v>7666</v>
      </c>
    </row>
    <row r="212" spans="1:18" s="17" customFormat="1" ht="91.9" customHeight="1" x14ac:dyDescent="0.25">
      <c r="A212" s="18">
        <v>207</v>
      </c>
      <c r="B212" s="18" t="s">
        <v>7667</v>
      </c>
      <c r="C212" s="2" t="s">
        <v>7668</v>
      </c>
      <c r="D212" s="2" t="s">
        <v>7669</v>
      </c>
      <c r="E212" s="2" t="s">
        <v>7670</v>
      </c>
      <c r="F212" s="2" t="s">
        <v>928</v>
      </c>
      <c r="G212" s="2">
        <v>36</v>
      </c>
      <c r="H212" s="2"/>
      <c r="I212" s="2"/>
      <c r="J212" s="4"/>
      <c r="K212" s="2">
        <v>1</v>
      </c>
      <c r="L212" s="2">
        <v>1</v>
      </c>
      <c r="M212" s="2"/>
      <c r="N212" s="2"/>
      <c r="O212" s="2">
        <v>8</v>
      </c>
      <c r="P212" s="2" t="s">
        <v>965</v>
      </c>
      <c r="Q212" s="2" t="s">
        <v>6916</v>
      </c>
      <c r="R212" s="2" t="s">
        <v>9859</v>
      </c>
    </row>
    <row r="213" spans="1:18" s="17" customFormat="1" ht="33.75" x14ac:dyDescent="0.25">
      <c r="A213" s="18">
        <v>208</v>
      </c>
      <c r="B213" s="18" t="s">
        <v>7671</v>
      </c>
      <c r="C213" s="154" t="s">
        <v>7672</v>
      </c>
      <c r="D213" s="154" t="s">
        <v>7673</v>
      </c>
      <c r="E213" s="154" t="s">
        <v>7674</v>
      </c>
      <c r="F213" s="154" t="s">
        <v>928</v>
      </c>
      <c r="G213" s="154">
        <v>42</v>
      </c>
      <c r="H213" s="154"/>
      <c r="I213" s="154"/>
      <c r="J213" s="153"/>
      <c r="K213" s="154">
        <v>1</v>
      </c>
      <c r="L213" s="154">
        <v>1</v>
      </c>
      <c r="M213" s="154"/>
      <c r="N213" s="154"/>
      <c r="O213" s="154">
        <v>8</v>
      </c>
      <c r="P213" s="154" t="s">
        <v>965</v>
      </c>
      <c r="Q213" s="154" t="s">
        <v>9788</v>
      </c>
      <c r="R213" s="154" t="s">
        <v>7675</v>
      </c>
    </row>
    <row r="214" spans="1:18" s="17" customFormat="1" ht="33.75" x14ac:dyDescent="0.25">
      <c r="A214" s="18">
        <v>209</v>
      </c>
      <c r="B214" s="18" t="s">
        <v>7676</v>
      </c>
      <c r="C214" s="2" t="s">
        <v>7677</v>
      </c>
      <c r="D214" s="2" t="s">
        <v>7678</v>
      </c>
      <c r="E214" s="2" t="s">
        <v>7679</v>
      </c>
      <c r="F214" s="2" t="s">
        <v>928</v>
      </c>
      <c r="G214" s="2">
        <v>42</v>
      </c>
      <c r="H214" s="2"/>
      <c r="I214" s="2"/>
      <c r="J214" s="4"/>
      <c r="K214" s="2"/>
      <c r="L214" s="2">
        <v>1</v>
      </c>
      <c r="M214" s="2"/>
      <c r="N214" s="2"/>
      <c r="O214" s="2">
        <v>8</v>
      </c>
      <c r="P214" s="2" t="s">
        <v>965</v>
      </c>
      <c r="Q214" s="2" t="s">
        <v>6916</v>
      </c>
      <c r="R214" s="2" t="s">
        <v>7680</v>
      </c>
    </row>
    <row r="215" spans="1:18" s="17" customFormat="1" ht="33" customHeight="1" x14ac:dyDescent="0.25">
      <c r="A215" s="18">
        <v>210</v>
      </c>
      <c r="B215" s="18" t="s">
        <v>7681</v>
      </c>
      <c r="C215" s="3" t="s">
        <v>7682</v>
      </c>
      <c r="D215" s="3" t="s">
        <v>7683</v>
      </c>
      <c r="E215" s="2" t="s">
        <v>7684</v>
      </c>
      <c r="F215" s="2" t="s">
        <v>928</v>
      </c>
      <c r="G215" s="2">
        <v>12</v>
      </c>
      <c r="H215" s="2"/>
      <c r="I215" s="2"/>
      <c r="J215" s="4"/>
      <c r="K215" s="2"/>
      <c r="L215" s="2">
        <v>1</v>
      </c>
      <c r="M215" s="2"/>
      <c r="N215" s="2"/>
      <c r="O215" s="2">
        <v>8</v>
      </c>
      <c r="P215" s="2" t="s">
        <v>6663</v>
      </c>
      <c r="Q215" s="2" t="s">
        <v>7685</v>
      </c>
      <c r="R215" s="3" t="s">
        <v>7686</v>
      </c>
    </row>
    <row r="216" spans="1:18" s="17" customFormat="1" ht="51" customHeight="1" x14ac:dyDescent="0.25">
      <c r="A216" s="18">
        <v>211</v>
      </c>
      <c r="B216" s="18" t="s">
        <v>7687</v>
      </c>
      <c r="C216" s="2" t="s">
        <v>7688</v>
      </c>
      <c r="D216" s="2" t="s">
        <v>7689</v>
      </c>
      <c r="E216" s="2" t="s">
        <v>7690</v>
      </c>
      <c r="F216" s="2" t="s">
        <v>928</v>
      </c>
      <c r="G216" s="2">
        <v>10</v>
      </c>
      <c r="H216" s="2">
        <v>4</v>
      </c>
      <c r="I216" s="2">
        <v>0.75</v>
      </c>
      <c r="J216" s="4"/>
      <c r="K216" s="2"/>
      <c r="L216" s="2"/>
      <c r="M216" s="2"/>
      <c r="N216" s="2"/>
      <c r="O216" s="2"/>
      <c r="P216" s="2" t="s">
        <v>965</v>
      </c>
      <c r="Q216" s="2" t="s">
        <v>7691</v>
      </c>
      <c r="R216" s="2" t="s">
        <v>7692</v>
      </c>
    </row>
    <row r="217" spans="1:18" s="17" customFormat="1" ht="41.25" customHeight="1" x14ac:dyDescent="0.25">
      <c r="A217" s="18">
        <v>212</v>
      </c>
      <c r="B217" s="18" t="s">
        <v>7693</v>
      </c>
      <c r="C217" s="2" t="s">
        <v>7694</v>
      </c>
      <c r="D217" s="2" t="s">
        <v>7695</v>
      </c>
      <c r="E217" s="2" t="s">
        <v>7696</v>
      </c>
      <c r="F217" s="2" t="s">
        <v>928</v>
      </c>
      <c r="G217" s="2">
        <v>4</v>
      </c>
      <c r="H217" s="2">
        <v>3</v>
      </c>
      <c r="I217" s="2">
        <v>0.75</v>
      </c>
      <c r="J217" s="4"/>
      <c r="K217" s="2"/>
      <c r="L217" s="2"/>
      <c r="M217" s="2"/>
      <c r="N217" s="2"/>
      <c r="O217" s="2"/>
      <c r="P217" s="2" t="s">
        <v>6663</v>
      </c>
      <c r="Q217" s="2" t="s">
        <v>7691</v>
      </c>
      <c r="R217" s="2" t="s">
        <v>7697</v>
      </c>
    </row>
    <row r="218" spans="1:18" s="17" customFormat="1" ht="78.75" x14ac:dyDescent="0.25">
      <c r="A218" s="18">
        <v>213</v>
      </c>
      <c r="B218" s="18" t="s">
        <v>7698</v>
      </c>
      <c r="C218" s="2" t="s">
        <v>7699</v>
      </c>
      <c r="D218" s="2" t="s">
        <v>7700</v>
      </c>
      <c r="E218" s="2" t="s">
        <v>7080</v>
      </c>
      <c r="F218" s="2" t="s">
        <v>928</v>
      </c>
      <c r="G218" s="2">
        <v>46</v>
      </c>
      <c r="H218" s="2">
        <v>2</v>
      </c>
      <c r="I218" s="2">
        <v>0.75</v>
      </c>
      <c r="J218" s="4"/>
      <c r="K218" s="2"/>
      <c r="L218" s="2"/>
      <c r="M218" s="2"/>
      <c r="N218" s="2"/>
      <c r="O218" s="2"/>
      <c r="P218" s="2" t="s">
        <v>965</v>
      </c>
      <c r="Q218" s="2" t="s">
        <v>7701</v>
      </c>
      <c r="R218" s="2" t="s">
        <v>9860</v>
      </c>
    </row>
    <row r="219" spans="1:18" s="17" customFormat="1" ht="75.75" customHeight="1" x14ac:dyDescent="0.25">
      <c r="A219" s="18">
        <v>214</v>
      </c>
      <c r="B219" s="18" t="s">
        <v>7702</v>
      </c>
      <c r="C219" s="2" t="s">
        <v>7703</v>
      </c>
      <c r="D219" s="2" t="s">
        <v>7704</v>
      </c>
      <c r="E219" s="2" t="s">
        <v>7705</v>
      </c>
      <c r="F219" s="2" t="s">
        <v>897</v>
      </c>
      <c r="G219" s="2">
        <v>46</v>
      </c>
      <c r="H219" s="2">
        <v>8</v>
      </c>
      <c r="I219" s="2">
        <v>0.75</v>
      </c>
      <c r="J219" s="4"/>
      <c r="K219" s="2"/>
      <c r="L219" s="2"/>
      <c r="M219" s="2"/>
      <c r="N219" s="2"/>
      <c r="O219" s="2"/>
      <c r="P219" s="2" t="s">
        <v>6663</v>
      </c>
      <c r="Q219" s="2" t="s">
        <v>7706</v>
      </c>
      <c r="R219" s="2" t="s">
        <v>9861</v>
      </c>
    </row>
    <row r="220" spans="1:18" s="17" customFormat="1" ht="45" x14ac:dyDescent="0.25">
      <c r="A220" s="18">
        <v>215</v>
      </c>
      <c r="B220" s="18" t="s">
        <v>7707</v>
      </c>
      <c r="C220" s="2" t="s">
        <v>7708</v>
      </c>
      <c r="D220" s="2" t="s">
        <v>7709</v>
      </c>
      <c r="E220" s="2" t="s">
        <v>7710</v>
      </c>
      <c r="F220" s="2" t="s">
        <v>897</v>
      </c>
      <c r="G220" s="2">
        <v>32</v>
      </c>
      <c r="H220" s="7"/>
      <c r="I220" s="7"/>
      <c r="J220" s="4"/>
      <c r="K220" s="2"/>
      <c r="L220" s="2">
        <v>1</v>
      </c>
      <c r="M220" s="2"/>
      <c r="N220" s="2"/>
      <c r="O220" s="2">
        <v>8</v>
      </c>
      <c r="P220" s="2" t="s">
        <v>965</v>
      </c>
      <c r="Q220" s="2" t="s">
        <v>7706</v>
      </c>
      <c r="R220" s="2" t="s">
        <v>7711</v>
      </c>
    </row>
    <row r="221" spans="1:18" s="17" customFormat="1" ht="49.5" customHeight="1" x14ac:dyDescent="0.25">
      <c r="A221" s="18">
        <v>216</v>
      </c>
      <c r="B221" s="18" t="s">
        <v>7712</v>
      </c>
      <c r="C221" s="2" t="s">
        <v>7713</v>
      </c>
      <c r="D221" s="2" t="s">
        <v>7714</v>
      </c>
      <c r="E221" s="2" t="s">
        <v>7715</v>
      </c>
      <c r="F221" s="2" t="s">
        <v>928</v>
      </c>
      <c r="G221" s="2">
        <v>10</v>
      </c>
      <c r="H221" s="2">
        <v>3</v>
      </c>
      <c r="I221" s="2">
        <v>0.75</v>
      </c>
      <c r="J221" s="4"/>
      <c r="K221" s="2"/>
      <c r="L221" s="2"/>
      <c r="M221" s="2"/>
      <c r="N221" s="2"/>
      <c r="O221" s="2"/>
      <c r="P221" s="2" t="s">
        <v>6663</v>
      </c>
      <c r="Q221" s="2" t="s">
        <v>7716</v>
      </c>
      <c r="R221" s="2" t="s">
        <v>9862</v>
      </c>
    </row>
    <row r="222" spans="1:18" s="17" customFormat="1" ht="72" customHeight="1" x14ac:dyDescent="0.25">
      <c r="A222" s="18">
        <v>217</v>
      </c>
      <c r="B222" s="18" t="s">
        <v>7717</v>
      </c>
      <c r="C222" s="2" t="s">
        <v>7718</v>
      </c>
      <c r="D222" s="2" t="s">
        <v>7719</v>
      </c>
      <c r="E222" s="2" t="s">
        <v>7720</v>
      </c>
      <c r="F222" s="2" t="s">
        <v>928</v>
      </c>
      <c r="G222" s="2">
        <v>42</v>
      </c>
      <c r="H222" s="2">
        <v>1</v>
      </c>
      <c r="I222" s="2">
        <v>0.75</v>
      </c>
      <c r="J222" s="4"/>
      <c r="K222" s="2"/>
      <c r="L222" s="2"/>
      <c r="M222" s="2"/>
      <c r="N222" s="2"/>
      <c r="O222" s="2"/>
      <c r="P222" s="2" t="s">
        <v>6663</v>
      </c>
      <c r="Q222" s="2" t="s">
        <v>7716</v>
      </c>
      <c r="R222" s="2" t="s">
        <v>9863</v>
      </c>
    </row>
    <row r="223" spans="1:18" s="17" customFormat="1" ht="33.75" x14ac:dyDescent="0.25">
      <c r="A223" s="18">
        <v>218</v>
      </c>
      <c r="B223" s="18" t="s">
        <v>7721</v>
      </c>
      <c r="C223" s="2" t="s">
        <v>7722</v>
      </c>
      <c r="D223" s="2" t="s">
        <v>7723</v>
      </c>
      <c r="E223" s="2" t="s">
        <v>7724</v>
      </c>
      <c r="F223" s="2" t="s">
        <v>928</v>
      </c>
      <c r="G223" s="2">
        <v>12</v>
      </c>
      <c r="H223" s="2">
        <v>2</v>
      </c>
      <c r="I223" s="2">
        <v>0.75</v>
      </c>
      <c r="J223" s="4"/>
      <c r="K223" s="2"/>
      <c r="L223" s="2"/>
      <c r="M223" s="2"/>
      <c r="N223" s="2"/>
      <c r="O223" s="2"/>
      <c r="P223" s="2" t="s">
        <v>6663</v>
      </c>
      <c r="Q223" s="2" t="s">
        <v>7725</v>
      </c>
      <c r="R223" s="2" t="s">
        <v>7726</v>
      </c>
    </row>
    <row r="224" spans="1:18" s="17" customFormat="1" ht="33.75" x14ac:dyDescent="0.25">
      <c r="A224" s="18">
        <v>219</v>
      </c>
      <c r="B224" s="18" t="s">
        <v>7727</v>
      </c>
      <c r="C224" s="2" t="s">
        <v>7728</v>
      </c>
      <c r="D224" s="2" t="s">
        <v>7729</v>
      </c>
      <c r="E224" s="2" t="s">
        <v>7730</v>
      </c>
      <c r="F224" s="2" t="s">
        <v>928</v>
      </c>
      <c r="G224" s="2">
        <v>12</v>
      </c>
      <c r="H224" s="2">
        <v>2</v>
      </c>
      <c r="I224" s="2">
        <v>0.75</v>
      </c>
      <c r="J224" s="4"/>
      <c r="K224" s="2"/>
      <c r="L224" s="2"/>
      <c r="M224" s="2"/>
      <c r="N224" s="2"/>
      <c r="O224" s="2"/>
      <c r="P224" s="2" t="s">
        <v>6663</v>
      </c>
      <c r="Q224" s="2" t="s">
        <v>7725</v>
      </c>
      <c r="R224" s="2" t="s">
        <v>7731</v>
      </c>
    </row>
    <row r="225" spans="1:18" s="17" customFormat="1" ht="33.75" x14ac:dyDescent="0.25">
      <c r="A225" s="18">
        <v>220</v>
      </c>
      <c r="B225" s="18" t="s">
        <v>7732</v>
      </c>
      <c r="C225" s="2" t="s">
        <v>7733</v>
      </c>
      <c r="D225" s="2" t="s">
        <v>7734</v>
      </c>
      <c r="E225" s="2" t="s">
        <v>7735</v>
      </c>
      <c r="F225" s="2" t="s">
        <v>3220</v>
      </c>
      <c r="G225" s="2">
        <v>70</v>
      </c>
      <c r="H225" s="2">
        <v>6</v>
      </c>
      <c r="I225" s="2">
        <v>0.75</v>
      </c>
      <c r="J225" s="4"/>
      <c r="K225" s="2"/>
      <c r="L225" s="2"/>
      <c r="M225" s="2"/>
      <c r="N225" s="2"/>
      <c r="O225" s="2"/>
      <c r="P225" s="2" t="s">
        <v>6663</v>
      </c>
      <c r="Q225" s="2" t="s">
        <v>7736</v>
      </c>
      <c r="R225" s="2" t="s">
        <v>7737</v>
      </c>
    </row>
    <row r="226" spans="1:18" s="17" customFormat="1" ht="168.75" x14ac:dyDescent="0.25">
      <c r="A226" s="18">
        <v>221</v>
      </c>
      <c r="B226" s="18" t="s">
        <v>7738</v>
      </c>
      <c r="C226" s="2" t="s">
        <v>7733</v>
      </c>
      <c r="D226" s="2" t="s">
        <v>7739</v>
      </c>
      <c r="E226" s="2" t="s">
        <v>7740</v>
      </c>
      <c r="F226" s="2" t="s">
        <v>928</v>
      </c>
      <c r="G226" s="2">
        <v>25</v>
      </c>
      <c r="H226" s="2">
        <v>2</v>
      </c>
      <c r="I226" s="2">
        <v>0.75</v>
      </c>
      <c r="J226" s="4"/>
      <c r="K226" s="2">
        <v>1</v>
      </c>
      <c r="L226" s="2"/>
      <c r="M226" s="2"/>
      <c r="N226" s="2"/>
      <c r="O226" s="2"/>
      <c r="P226" s="2" t="s">
        <v>6663</v>
      </c>
      <c r="Q226" s="2" t="s">
        <v>7736</v>
      </c>
      <c r="R226" s="2" t="s">
        <v>7741</v>
      </c>
    </row>
    <row r="227" spans="1:18" s="17" customFormat="1" ht="33.75" x14ac:dyDescent="0.25">
      <c r="A227" s="18">
        <v>222</v>
      </c>
      <c r="B227" s="18" t="s">
        <v>7742</v>
      </c>
      <c r="C227" s="2" t="s">
        <v>7743</v>
      </c>
      <c r="D227" s="2" t="s">
        <v>7744</v>
      </c>
      <c r="E227" s="2" t="s">
        <v>7745</v>
      </c>
      <c r="F227" s="2" t="s">
        <v>897</v>
      </c>
      <c r="G227" s="2">
        <v>8</v>
      </c>
      <c r="H227" s="2">
        <v>2</v>
      </c>
      <c r="I227" s="2">
        <v>1.1000000000000001</v>
      </c>
      <c r="J227" s="4"/>
      <c r="K227" s="2"/>
      <c r="L227" s="2"/>
      <c r="M227" s="2"/>
      <c r="N227" s="2"/>
      <c r="O227" s="2"/>
      <c r="P227" s="2" t="s">
        <v>6663</v>
      </c>
      <c r="Q227" s="2" t="s">
        <v>7746</v>
      </c>
      <c r="R227" s="2" t="s">
        <v>7747</v>
      </c>
    </row>
    <row r="228" spans="1:18" s="17" customFormat="1" ht="22.5" x14ac:dyDescent="0.25">
      <c r="A228" s="18">
        <v>223</v>
      </c>
      <c r="B228" s="18" t="s">
        <v>7748</v>
      </c>
      <c r="C228" s="2" t="s">
        <v>7749</v>
      </c>
      <c r="D228" s="2" t="s">
        <v>7750</v>
      </c>
      <c r="E228" s="2" t="s">
        <v>7751</v>
      </c>
      <c r="F228" s="2" t="s">
        <v>897</v>
      </c>
      <c r="G228" s="2">
        <v>6</v>
      </c>
      <c r="H228" s="2">
        <v>3</v>
      </c>
      <c r="I228" s="2">
        <v>0.75</v>
      </c>
      <c r="J228" s="4"/>
      <c r="K228" s="2"/>
      <c r="L228" s="2"/>
      <c r="M228" s="2"/>
      <c r="N228" s="2"/>
      <c r="O228" s="2"/>
      <c r="P228" s="2" t="s">
        <v>6663</v>
      </c>
      <c r="Q228" s="2" t="s">
        <v>9864</v>
      </c>
      <c r="R228" s="2" t="s">
        <v>7752</v>
      </c>
    </row>
    <row r="229" spans="1:18" s="17" customFormat="1" ht="55.5" customHeight="1" x14ac:dyDescent="0.25">
      <c r="A229" s="18">
        <v>224</v>
      </c>
      <c r="B229" s="18" t="s">
        <v>7753</v>
      </c>
      <c r="C229" s="2" t="s">
        <v>7754</v>
      </c>
      <c r="D229" s="2" t="s">
        <v>7755</v>
      </c>
      <c r="E229" s="2" t="s">
        <v>7756</v>
      </c>
      <c r="F229" s="2" t="s">
        <v>897</v>
      </c>
      <c r="G229" s="2">
        <v>36</v>
      </c>
      <c r="H229" s="2">
        <v>1</v>
      </c>
      <c r="I229" s="2">
        <v>0.75</v>
      </c>
      <c r="J229" s="4"/>
      <c r="K229" s="2"/>
      <c r="L229" s="2">
        <v>1</v>
      </c>
      <c r="M229" s="2"/>
      <c r="N229" s="2"/>
      <c r="O229" s="2">
        <v>8</v>
      </c>
      <c r="P229" s="2" t="s">
        <v>6663</v>
      </c>
      <c r="Q229" s="2" t="s">
        <v>7022</v>
      </c>
      <c r="R229" s="2" t="s">
        <v>9865</v>
      </c>
    </row>
    <row r="230" spans="1:18" s="17" customFormat="1" ht="57.75" customHeight="1" x14ac:dyDescent="0.25">
      <c r="A230" s="18">
        <v>225</v>
      </c>
      <c r="B230" s="18" t="s">
        <v>7757</v>
      </c>
      <c r="C230" s="2" t="s">
        <v>7758</v>
      </c>
      <c r="D230" s="2" t="s">
        <v>7759</v>
      </c>
      <c r="E230" s="2" t="s">
        <v>7760</v>
      </c>
      <c r="F230" s="2" t="s">
        <v>897</v>
      </c>
      <c r="G230" s="2">
        <v>36</v>
      </c>
      <c r="H230" s="2">
        <v>1</v>
      </c>
      <c r="I230" s="2">
        <v>0.75</v>
      </c>
      <c r="J230" s="4"/>
      <c r="K230" s="2"/>
      <c r="L230" s="2">
        <v>1</v>
      </c>
      <c r="M230" s="2"/>
      <c r="N230" s="2"/>
      <c r="O230" s="2">
        <v>8</v>
      </c>
      <c r="P230" s="2" t="s">
        <v>965</v>
      </c>
      <c r="Q230" s="2" t="s">
        <v>7022</v>
      </c>
      <c r="R230" s="2" t="s">
        <v>7761</v>
      </c>
    </row>
    <row r="231" spans="1:18" s="17" customFormat="1" ht="33.75" x14ac:dyDescent="0.25">
      <c r="A231" s="18">
        <v>226</v>
      </c>
      <c r="B231" s="18" t="s">
        <v>7762</v>
      </c>
      <c r="C231" s="2" t="s">
        <v>7763</v>
      </c>
      <c r="D231" s="2" t="s">
        <v>7764</v>
      </c>
      <c r="E231" s="2" t="s">
        <v>7765</v>
      </c>
      <c r="F231" s="2" t="s">
        <v>897</v>
      </c>
      <c r="G231" s="2">
        <v>6</v>
      </c>
      <c r="H231" s="2">
        <v>3</v>
      </c>
      <c r="I231" s="2">
        <v>0.75</v>
      </c>
      <c r="J231" s="4"/>
      <c r="K231" s="2">
        <v>1</v>
      </c>
      <c r="L231" s="2"/>
      <c r="M231" s="2"/>
      <c r="N231" s="2"/>
      <c r="O231" s="2"/>
      <c r="P231" s="2" t="s">
        <v>6663</v>
      </c>
      <c r="Q231" s="2" t="s">
        <v>7766</v>
      </c>
      <c r="R231" s="2" t="s">
        <v>7767</v>
      </c>
    </row>
    <row r="232" spans="1:18" s="17" customFormat="1" ht="33.75" x14ac:dyDescent="0.25">
      <c r="A232" s="18">
        <v>227</v>
      </c>
      <c r="B232" s="18" t="s">
        <v>7768</v>
      </c>
      <c r="C232" s="2" t="s">
        <v>7769</v>
      </c>
      <c r="D232" s="2" t="s">
        <v>7770</v>
      </c>
      <c r="E232" s="2" t="s">
        <v>7771</v>
      </c>
      <c r="F232" s="2" t="s">
        <v>897</v>
      </c>
      <c r="G232" s="2">
        <v>6</v>
      </c>
      <c r="H232" s="2">
        <v>3</v>
      </c>
      <c r="I232" s="2">
        <v>0.75</v>
      </c>
      <c r="J232" s="4"/>
      <c r="K232" s="2"/>
      <c r="L232" s="2"/>
      <c r="M232" s="2"/>
      <c r="N232" s="2"/>
      <c r="O232" s="2"/>
      <c r="P232" s="2" t="s">
        <v>6663</v>
      </c>
      <c r="Q232" s="2" t="s">
        <v>7772</v>
      </c>
      <c r="R232" s="2" t="s">
        <v>9867</v>
      </c>
    </row>
    <row r="233" spans="1:18" s="17" customFormat="1" ht="56.25" x14ac:dyDescent="0.25">
      <c r="A233" s="18">
        <v>228</v>
      </c>
      <c r="B233" s="18" t="s">
        <v>7773</v>
      </c>
      <c r="C233" s="2" t="s">
        <v>7774</v>
      </c>
      <c r="D233" s="2">
        <v>51.666997000000002</v>
      </c>
      <c r="E233" s="2" t="s">
        <v>7775</v>
      </c>
      <c r="F233" s="2" t="s">
        <v>928</v>
      </c>
      <c r="G233" s="2">
        <v>42</v>
      </c>
      <c r="H233" s="2">
        <v>3</v>
      </c>
      <c r="I233" s="2">
        <v>0.75</v>
      </c>
      <c r="J233" s="4"/>
      <c r="K233" s="2">
        <v>1</v>
      </c>
      <c r="L233" s="2"/>
      <c r="M233" s="2"/>
      <c r="N233" s="2"/>
      <c r="O233" s="2"/>
      <c r="P233" s="2" t="s">
        <v>965</v>
      </c>
      <c r="Q233" s="2" t="s">
        <v>7776</v>
      </c>
      <c r="R233" s="2" t="s">
        <v>9866</v>
      </c>
    </row>
    <row r="234" spans="1:18" s="17" customFormat="1" ht="33.75" x14ac:dyDescent="0.25">
      <c r="A234" s="18">
        <v>229</v>
      </c>
      <c r="B234" s="18" t="s">
        <v>7777</v>
      </c>
      <c r="C234" s="2" t="s">
        <v>7778</v>
      </c>
      <c r="D234" s="2" t="s">
        <v>7779</v>
      </c>
      <c r="E234" s="2" t="s">
        <v>7780</v>
      </c>
      <c r="F234" s="2" t="s">
        <v>928</v>
      </c>
      <c r="G234" s="2">
        <v>20</v>
      </c>
      <c r="H234" s="2">
        <v>6</v>
      </c>
      <c r="I234" s="2">
        <v>0.75</v>
      </c>
      <c r="J234" s="4"/>
      <c r="K234" s="2">
        <v>7</v>
      </c>
      <c r="L234" s="2"/>
      <c r="M234" s="2"/>
      <c r="N234" s="2"/>
      <c r="O234" s="2"/>
      <c r="P234" s="2" t="s">
        <v>965</v>
      </c>
      <c r="Q234" s="2" t="s">
        <v>7781</v>
      </c>
      <c r="R234" s="2" t="s">
        <v>7782</v>
      </c>
    </row>
    <row r="235" spans="1:18" s="17" customFormat="1" ht="81.599999999999994" customHeight="1" x14ac:dyDescent="0.25">
      <c r="A235" s="18">
        <v>230</v>
      </c>
      <c r="B235" s="18" t="s">
        <v>7783</v>
      </c>
      <c r="C235" s="2" t="s">
        <v>7784</v>
      </c>
      <c r="D235" s="2" t="s">
        <v>7779</v>
      </c>
      <c r="E235" s="2" t="s">
        <v>7785</v>
      </c>
      <c r="F235" s="2" t="s">
        <v>928</v>
      </c>
      <c r="G235" s="2">
        <v>20</v>
      </c>
      <c r="H235" s="2">
        <v>4</v>
      </c>
      <c r="I235" s="2">
        <v>0.75</v>
      </c>
      <c r="J235" s="4"/>
      <c r="K235" s="2">
        <v>4</v>
      </c>
      <c r="L235" s="2"/>
      <c r="M235" s="2"/>
      <c r="N235" s="2"/>
      <c r="O235" s="2"/>
      <c r="P235" s="2" t="s">
        <v>6663</v>
      </c>
      <c r="Q235" s="2" t="s">
        <v>6722</v>
      </c>
      <c r="R235" s="2" t="s">
        <v>7786</v>
      </c>
    </row>
    <row r="236" spans="1:18" s="17" customFormat="1" ht="33.75" x14ac:dyDescent="0.25">
      <c r="A236" s="18">
        <v>231</v>
      </c>
      <c r="B236" s="18" t="s">
        <v>7787</v>
      </c>
      <c r="C236" s="2" t="s">
        <v>7788</v>
      </c>
      <c r="D236" s="2" t="s">
        <v>7789</v>
      </c>
      <c r="E236" s="2" t="s">
        <v>7790</v>
      </c>
      <c r="F236" s="2" t="s">
        <v>928</v>
      </c>
      <c r="G236" s="2">
        <v>12</v>
      </c>
      <c r="H236" s="2">
        <v>3</v>
      </c>
      <c r="I236" s="2">
        <v>0.75</v>
      </c>
      <c r="J236" s="4"/>
      <c r="K236" s="2"/>
      <c r="L236" s="2"/>
      <c r="M236" s="2"/>
      <c r="N236" s="2"/>
      <c r="O236" s="2"/>
      <c r="P236" s="2" t="s">
        <v>965</v>
      </c>
      <c r="Q236" s="2" t="s">
        <v>7791</v>
      </c>
      <c r="R236" s="2" t="s">
        <v>9868</v>
      </c>
    </row>
    <row r="237" spans="1:18" s="17" customFormat="1" ht="22.5" x14ac:dyDescent="0.25">
      <c r="A237" s="18">
        <v>232</v>
      </c>
      <c r="B237" s="18" t="s">
        <v>7792</v>
      </c>
      <c r="C237" s="2" t="s">
        <v>7793</v>
      </c>
      <c r="D237" s="2" t="s">
        <v>7794</v>
      </c>
      <c r="E237" s="2" t="s">
        <v>7795</v>
      </c>
      <c r="F237" s="2" t="s">
        <v>897</v>
      </c>
      <c r="G237" s="2">
        <v>10</v>
      </c>
      <c r="H237" s="2">
        <v>4</v>
      </c>
      <c r="I237" s="2">
        <v>0.75</v>
      </c>
      <c r="J237" s="4"/>
      <c r="K237" s="2"/>
      <c r="L237" s="2"/>
      <c r="M237" s="2"/>
      <c r="N237" s="2"/>
      <c r="O237" s="2"/>
      <c r="P237" s="2" t="s">
        <v>965</v>
      </c>
      <c r="Q237" s="2" t="s">
        <v>7796</v>
      </c>
      <c r="R237" s="2" t="s">
        <v>7797</v>
      </c>
    </row>
    <row r="238" spans="1:18" s="17" customFormat="1" ht="33.75" x14ac:dyDescent="0.25">
      <c r="A238" s="18">
        <v>233</v>
      </c>
      <c r="B238" s="18" t="s">
        <v>7798</v>
      </c>
      <c r="C238" s="2" t="s">
        <v>7799</v>
      </c>
      <c r="D238" s="2" t="s">
        <v>7800</v>
      </c>
      <c r="E238" s="2" t="s">
        <v>7801</v>
      </c>
      <c r="F238" s="2" t="s">
        <v>928</v>
      </c>
      <c r="G238" s="2">
        <v>10</v>
      </c>
      <c r="H238" s="2"/>
      <c r="I238" s="2"/>
      <c r="J238" s="4"/>
      <c r="K238" s="2"/>
      <c r="L238" s="2">
        <v>1</v>
      </c>
      <c r="M238" s="2"/>
      <c r="N238" s="2"/>
      <c r="O238" s="2">
        <v>8</v>
      </c>
      <c r="P238" s="2" t="s">
        <v>6663</v>
      </c>
      <c r="Q238" s="2" t="s">
        <v>7802</v>
      </c>
      <c r="R238" s="2" t="s">
        <v>7803</v>
      </c>
    </row>
    <row r="239" spans="1:18" s="17" customFormat="1" ht="33.75" x14ac:dyDescent="0.25">
      <c r="A239" s="18">
        <v>234</v>
      </c>
      <c r="B239" s="18" t="s">
        <v>7804</v>
      </c>
      <c r="C239" s="2" t="s">
        <v>7805</v>
      </c>
      <c r="D239" s="2" t="s">
        <v>7806</v>
      </c>
      <c r="E239" s="2" t="s">
        <v>7807</v>
      </c>
      <c r="F239" s="2" t="s">
        <v>928</v>
      </c>
      <c r="G239" s="2">
        <v>10</v>
      </c>
      <c r="H239" s="2"/>
      <c r="I239" s="2"/>
      <c r="J239" s="4"/>
      <c r="K239" s="2"/>
      <c r="L239" s="2">
        <v>1</v>
      </c>
      <c r="M239" s="2"/>
      <c r="N239" s="2"/>
      <c r="O239" s="2">
        <v>8</v>
      </c>
      <c r="P239" s="2" t="s">
        <v>6663</v>
      </c>
      <c r="Q239" s="2" t="s">
        <v>7808</v>
      </c>
      <c r="R239" s="2" t="s">
        <v>7809</v>
      </c>
    </row>
    <row r="240" spans="1:18" s="17" customFormat="1" ht="33.75" x14ac:dyDescent="0.25">
      <c r="A240" s="18">
        <v>235</v>
      </c>
      <c r="B240" s="18" t="s">
        <v>7810</v>
      </c>
      <c r="C240" s="2" t="s">
        <v>7811</v>
      </c>
      <c r="D240" s="2" t="s">
        <v>7812</v>
      </c>
      <c r="E240" s="2" t="s">
        <v>7813</v>
      </c>
      <c r="F240" s="2" t="s">
        <v>928</v>
      </c>
      <c r="G240" s="2">
        <v>8</v>
      </c>
      <c r="H240" s="2">
        <v>1</v>
      </c>
      <c r="I240" s="2">
        <v>3</v>
      </c>
      <c r="J240" s="4"/>
      <c r="K240" s="2"/>
      <c r="L240" s="2"/>
      <c r="M240" s="2"/>
      <c r="N240" s="2"/>
      <c r="O240" s="2"/>
      <c r="P240" s="2" t="s">
        <v>6663</v>
      </c>
      <c r="Q240" s="2" t="s">
        <v>7814</v>
      </c>
      <c r="R240" s="2" t="s">
        <v>7815</v>
      </c>
    </row>
    <row r="241" spans="1:18" s="17" customFormat="1" ht="33.75" x14ac:dyDescent="0.25">
      <c r="A241" s="18">
        <v>236</v>
      </c>
      <c r="B241" s="18" t="s">
        <v>7816</v>
      </c>
      <c r="C241" s="2" t="s">
        <v>7817</v>
      </c>
      <c r="D241" s="2" t="s">
        <v>7818</v>
      </c>
      <c r="E241" s="2" t="s">
        <v>7819</v>
      </c>
      <c r="F241" s="2" t="s">
        <v>897</v>
      </c>
      <c r="G241" s="2">
        <v>10</v>
      </c>
      <c r="H241" s="2">
        <v>4</v>
      </c>
      <c r="I241" s="2">
        <v>0.75</v>
      </c>
      <c r="J241" s="4"/>
      <c r="K241" s="2">
        <v>1</v>
      </c>
      <c r="L241" s="2"/>
      <c r="M241" s="2"/>
      <c r="N241" s="2"/>
      <c r="O241" s="2"/>
      <c r="P241" s="2" t="s">
        <v>6663</v>
      </c>
      <c r="Q241" s="2" t="s">
        <v>7820</v>
      </c>
      <c r="R241" s="2" t="s">
        <v>7821</v>
      </c>
    </row>
    <row r="242" spans="1:18" s="17" customFormat="1" ht="135" x14ac:dyDescent="0.25">
      <c r="A242" s="18">
        <v>237</v>
      </c>
      <c r="B242" s="18" t="s">
        <v>7822</v>
      </c>
      <c r="C242" s="2" t="s">
        <v>7823</v>
      </c>
      <c r="D242" s="2" t="s">
        <v>7824</v>
      </c>
      <c r="E242" s="2" t="s">
        <v>7825</v>
      </c>
      <c r="F242" s="2" t="s">
        <v>928</v>
      </c>
      <c r="G242" s="2">
        <v>8</v>
      </c>
      <c r="H242" s="2">
        <v>5</v>
      </c>
      <c r="I242" s="2">
        <v>0.75</v>
      </c>
      <c r="J242" s="4"/>
      <c r="K242" s="2">
        <v>1</v>
      </c>
      <c r="L242" s="2"/>
      <c r="M242" s="2"/>
      <c r="N242" s="2"/>
      <c r="O242" s="2"/>
      <c r="P242" s="2" t="s">
        <v>6663</v>
      </c>
      <c r="Q242" s="2" t="s">
        <v>7826</v>
      </c>
      <c r="R242" s="2" t="s">
        <v>9869</v>
      </c>
    </row>
    <row r="243" spans="1:18" s="17" customFormat="1" ht="39" customHeight="1" x14ac:dyDescent="0.25">
      <c r="A243" s="18">
        <v>238</v>
      </c>
      <c r="B243" s="18" t="s">
        <v>7827</v>
      </c>
      <c r="C243" s="2" t="s">
        <v>7828</v>
      </c>
      <c r="D243" s="2" t="s">
        <v>7829</v>
      </c>
      <c r="E243" s="2" t="s">
        <v>7830</v>
      </c>
      <c r="F243" s="2" t="s">
        <v>928</v>
      </c>
      <c r="G243" s="2">
        <v>8</v>
      </c>
      <c r="H243" s="2">
        <v>2</v>
      </c>
      <c r="I243" s="2">
        <v>0.75</v>
      </c>
      <c r="J243" s="4"/>
      <c r="K243" s="2">
        <v>1</v>
      </c>
      <c r="L243" s="2"/>
      <c r="M243" s="2"/>
      <c r="N243" s="2"/>
      <c r="O243" s="2"/>
      <c r="P243" s="2" t="s">
        <v>6663</v>
      </c>
      <c r="Q243" s="2" t="s">
        <v>7831</v>
      </c>
      <c r="R243" s="2" t="s">
        <v>7832</v>
      </c>
    </row>
    <row r="244" spans="1:18" s="17" customFormat="1" ht="33.75" x14ac:dyDescent="0.25">
      <c r="A244" s="18">
        <v>239</v>
      </c>
      <c r="B244" s="18" t="s">
        <v>7833</v>
      </c>
      <c r="C244" s="2" t="s">
        <v>7834</v>
      </c>
      <c r="D244" s="2" t="s">
        <v>7835</v>
      </c>
      <c r="E244" s="2" t="s">
        <v>7836</v>
      </c>
      <c r="F244" s="2" t="s">
        <v>928</v>
      </c>
      <c r="G244" s="2">
        <v>10</v>
      </c>
      <c r="H244" s="2">
        <v>1</v>
      </c>
      <c r="I244" s="2">
        <v>0.75</v>
      </c>
      <c r="J244" s="4"/>
      <c r="K244" s="2">
        <v>1</v>
      </c>
      <c r="L244" s="2">
        <v>1</v>
      </c>
      <c r="M244" s="2"/>
      <c r="N244" s="2"/>
      <c r="O244" s="2">
        <v>8</v>
      </c>
      <c r="P244" s="2" t="s">
        <v>6663</v>
      </c>
      <c r="Q244" s="2" t="s">
        <v>9871</v>
      </c>
      <c r="R244" s="2" t="s">
        <v>9870</v>
      </c>
    </row>
    <row r="245" spans="1:18" s="17" customFormat="1" ht="22.5" x14ac:dyDescent="0.25">
      <c r="A245" s="18">
        <v>240</v>
      </c>
      <c r="B245" s="18" t="s">
        <v>7837</v>
      </c>
      <c r="C245" s="2" t="s">
        <v>7838</v>
      </c>
      <c r="D245" s="2" t="s">
        <v>7839</v>
      </c>
      <c r="E245" s="2" t="s">
        <v>7840</v>
      </c>
      <c r="F245" s="2" t="s">
        <v>928</v>
      </c>
      <c r="G245" s="2">
        <v>10</v>
      </c>
      <c r="H245" s="2">
        <v>2</v>
      </c>
      <c r="I245" s="2">
        <v>0.75</v>
      </c>
      <c r="J245" s="4"/>
      <c r="K245" s="2">
        <v>1</v>
      </c>
      <c r="L245" s="2">
        <v>1</v>
      </c>
      <c r="M245" s="2"/>
      <c r="N245" s="2"/>
      <c r="O245" s="2">
        <v>8</v>
      </c>
      <c r="P245" s="2" t="s">
        <v>6663</v>
      </c>
      <c r="Q245" s="2" t="s">
        <v>9872</v>
      </c>
      <c r="R245" s="2" t="s">
        <v>7841</v>
      </c>
    </row>
    <row r="246" spans="1:18" s="17" customFormat="1" ht="33.75" x14ac:dyDescent="0.25">
      <c r="A246" s="18">
        <v>241</v>
      </c>
      <c r="B246" s="18" t="s">
        <v>7842</v>
      </c>
      <c r="C246" s="2" t="s">
        <v>7843</v>
      </c>
      <c r="D246" s="2" t="s">
        <v>7844</v>
      </c>
      <c r="E246" s="2" t="s">
        <v>7845</v>
      </c>
      <c r="F246" s="2" t="s">
        <v>928</v>
      </c>
      <c r="G246" s="2">
        <v>27</v>
      </c>
      <c r="H246" s="2">
        <v>3</v>
      </c>
      <c r="I246" s="2">
        <v>0.75</v>
      </c>
      <c r="J246" s="4"/>
      <c r="K246" s="2">
        <v>1</v>
      </c>
      <c r="L246" s="2"/>
      <c r="M246" s="2"/>
      <c r="N246" s="2"/>
      <c r="O246" s="2"/>
      <c r="P246" s="2" t="s">
        <v>6663</v>
      </c>
      <c r="Q246" s="2" t="s">
        <v>7846</v>
      </c>
      <c r="R246" s="2" t="s">
        <v>7847</v>
      </c>
    </row>
    <row r="247" spans="1:18" s="17" customFormat="1" ht="22.5" x14ac:dyDescent="0.25">
      <c r="A247" s="18">
        <v>242</v>
      </c>
      <c r="B247" s="18" t="s">
        <v>7848</v>
      </c>
      <c r="C247" s="2" t="s">
        <v>7849</v>
      </c>
      <c r="D247" s="2" t="s">
        <v>7283</v>
      </c>
      <c r="E247" s="2" t="s">
        <v>7284</v>
      </c>
      <c r="F247" s="2" t="s">
        <v>928</v>
      </c>
      <c r="G247" s="2">
        <v>15</v>
      </c>
      <c r="H247" s="2">
        <v>3</v>
      </c>
      <c r="I247" s="2">
        <v>0.75</v>
      </c>
      <c r="J247" s="4"/>
      <c r="K247" s="2"/>
      <c r="L247" s="2"/>
      <c r="M247" s="2"/>
      <c r="N247" s="2"/>
      <c r="O247" s="2"/>
      <c r="P247" s="2" t="s">
        <v>965</v>
      </c>
      <c r="Q247" s="2" t="s">
        <v>9855</v>
      </c>
      <c r="R247" s="2" t="s">
        <v>7850</v>
      </c>
    </row>
    <row r="248" spans="1:18" s="17" customFormat="1" ht="41.25" customHeight="1" x14ac:dyDescent="0.25">
      <c r="A248" s="18">
        <v>243</v>
      </c>
      <c r="B248" s="18" t="s">
        <v>7851</v>
      </c>
      <c r="C248" s="2" t="s">
        <v>7852</v>
      </c>
      <c r="D248" s="2" t="s">
        <v>7853</v>
      </c>
      <c r="E248" s="2" t="s">
        <v>7854</v>
      </c>
      <c r="F248" s="2" t="s">
        <v>928</v>
      </c>
      <c r="G248" s="2">
        <v>20</v>
      </c>
      <c r="H248" s="2">
        <v>4</v>
      </c>
      <c r="I248" s="2">
        <v>0.75</v>
      </c>
      <c r="J248" s="4"/>
      <c r="K248" s="2"/>
      <c r="L248" s="2"/>
      <c r="M248" s="2"/>
      <c r="N248" s="2"/>
      <c r="O248" s="2"/>
      <c r="P248" s="2" t="s">
        <v>965</v>
      </c>
      <c r="Q248" s="2" t="s">
        <v>7855</v>
      </c>
      <c r="R248" s="2" t="s">
        <v>7856</v>
      </c>
    </row>
    <row r="249" spans="1:18" s="17" customFormat="1" ht="45" x14ac:dyDescent="0.25">
      <c r="A249" s="18">
        <v>244</v>
      </c>
      <c r="B249" s="18" t="s">
        <v>7857</v>
      </c>
      <c r="C249" s="2" t="s">
        <v>7858</v>
      </c>
      <c r="D249" s="2" t="s">
        <v>7859</v>
      </c>
      <c r="E249" s="2" t="s">
        <v>7860</v>
      </c>
      <c r="F249" s="2" t="s">
        <v>7861</v>
      </c>
      <c r="G249" s="2">
        <v>20</v>
      </c>
      <c r="H249" s="2">
        <v>5</v>
      </c>
      <c r="I249" s="2">
        <v>0.75</v>
      </c>
      <c r="J249" s="4"/>
      <c r="K249" s="2"/>
      <c r="L249" s="2">
        <v>1</v>
      </c>
      <c r="M249" s="2"/>
      <c r="N249" s="2"/>
      <c r="O249" s="2">
        <v>8</v>
      </c>
      <c r="P249" s="2" t="s">
        <v>6663</v>
      </c>
      <c r="Q249" s="2" t="s">
        <v>7862</v>
      </c>
      <c r="R249" s="2" t="s">
        <v>7863</v>
      </c>
    </row>
    <row r="250" spans="1:18" s="17" customFormat="1" ht="45" x14ac:dyDescent="0.25">
      <c r="A250" s="18">
        <v>245</v>
      </c>
      <c r="B250" s="18" t="s">
        <v>7864</v>
      </c>
      <c r="C250" s="2" t="s">
        <v>7865</v>
      </c>
      <c r="D250" s="2" t="s">
        <v>7866</v>
      </c>
      <c r="E250" s="2" t="s">
        <v>7867</v>
      </c>
      <c r="F250" s="2" t="s">
        <v>928</v>
      </c>
      <c r="G250" s="2">
        <v>46</v>
      </c>
      <c r="H250" s="2">
        <v>2</v>
      </c>
      <c r="I250" s="2">
        <v>0.75</v>
      </c>
      <c r="J250" s="4"/>
      <c r="K250" s="2">
        <v>1</v>
      </c>
      <c r="L250" s="2"/>
      <c r="M250" s="2"/>
      <c r="N250" s="2"/>
      <c r="O250" s="2"/>
      <c r="P250" s="2" t="s">
        <v>6663</v>
      </c>
      <c r="Q250" s="2" t="s">
        <v>7862</v>
      </c>
      <c r="R250" s="2" t="s">
        <v>7868</v>
      </c>
    </row>
    <row r="251" spans="1:18" s="17" customFormat="1" ht="139.5" customHeight="1" x14ac:dyDescent="0.25">
      <c r="A251" s="18">
        <v>246</v>
      </c>
      <c r="B251" s="18" t="s">
        <v>7869</v>
      </c>
      <c r="C251" s="2" t="s">
        <v>7870</v>
      </c>
      <c r="D251" s="2" t="s">
        <v>7871</v>
      </c>
      <c r="E251" s="2" t="s">
        <v>7872</v>
      </c>
      <c r="F251" s="2" t="s">
        <v>928</v>
      </c>
      <c r="G251" s="2">
        <v>20</v>
      </c>
      <c r="H251" s="2">
        <v>5</v>
      </c>
      <c r="I251" s="2">
        <v>0.75</v>
      </c>
      <c r="J251" s="4"/>
      <c r="K251" s="2">
        <v>1</v>
      </c>
      <c r="L251" s="2">
        <v>1</v>
      </c>
      <c r="M251" s="2"/>
      <c r="N251" s="2"/>
      <c r="O251" s="2">
        <v>8</v>
      </c>
      <c r="P251" s="2" t="s">
        <v>6663</v>
      </c>
      <c r="Q251" s="2" t="s">
        <v>7862</v>
      </c>
      <c r="R251" s="2" t="s">
        <v>9873</v>
      </c>
    </row>
    <row r="252" spans="1:18" s="17" customFormat="1" ht="30.75" customHeight="1" x14ac:dyDescent="0.25">
      <c r="A252" s="18">
        <v>247</v>
      </c>
      <c r="B252" s="18" t="s">
        <v>7873</v>
      </c>
      <c r="C252" s="2" t="s">
        <v>7874</v>
      </c>
      <c r="D252" s="2">
        <v>51.617759999999997</v>
      </c>
      <c r="E252" s="2" t="s">
        <v>7875</v>
      </c>
      <c r="F252" s="2" t="s">
        <v>928</v>
      </c>
      <c r="G252" s="2">
        <v>8.6</v>
      </c>
      <c r="H252" s="2">
        <v>3</v>
      </c>
      <c r="I252" s="2">
        <v>0.75</v>
      </c>
      <c r="J252" s="4"/>
      <c r="K252" s="2"/>
      <c r="L252" s="2"/>
      <c r="M252" s="2"/>
      <c r="N252" s="2"/>
      <c r="O252" s="2"/>
      <c r="P252" s="2" t="s">
        <v>965</v>
      </c>
      <c r="Q252" s="2" t="s">
        <v>9874</v>
      </c>
      <c r="R252" s="2" t="s">
        <v>7876</v>
      </c>
    </row>
    <row r="253" spans="1:18" s="17" customFormat="1" ht="45" x14ac:dyDescent="0.25">
      <c r="A253" s="18">
        <v>248</v>
      </c>
      <c r="B253" s="18" t="s">
        <v>7877</v>
      </c>
      <c r="C253" s="2" t="s">
        <v>7878</v>
      </c>
      <c r="D253" s="2" t="s">
        <v>7879</v>
      </c>
      <c r="E253" s="2" t="s">
        <v>7880</v>
      </c>
      <c r="F253" s="2" t="s">
        <v>928</v>
      </c>
      <c r="G253" s="2">
        <v>10</v>
      </c>
      <c r="H253" s="2">
        <v>2</v>
      </c>
      <c r="I253" s="2">
        <v>0.75</v>
      </c>
      <c r="J253" s="4"/>
      <c r="K253" s="2"/>
      <c r="L253" s="2">
        <v>1</v>
      </c>
      <c r="M253" s="2"/>
      <c r="N253" s="2"/>
      <c r="O253" s="2">
        <v>8</v>
      </c>
      <c r="P253" s="2" t="s">
        <v>6663</v>
      </c>
      <c r="Q253" s="2" t="s">
        <v>9875</v>
      </c>
      <c r="R253" s="7" t="s">
        <v>7881</v>
      </c>
    </row>
    <row r="254" spans="1:18" s="17" customFormat="1" ht="22.5" x14ac:dyDescent="0.25">
      <c r="A254" s="18">
        <v>249</v>
      </c>
      <c r="B254" s="18" t="s">
        <v>7882</v>
      </c>
      <c r="C254" s="22" t="s">
        <v>7883</v>
      </c>
      <c r="D254" s="7" t="s">
        <v>7884</v>
      </c>
      <c r="E254" s="2" t="s">
        <v>7885</v>
      </c>
      <c r="F254" s="2" t="s">
        <v>928</v>
      </c>
      <c r="G254" s="7">
        <v>20</v>
      </c>
      <c r="H254" s="7">
        <v>7</v>
      </c>
      <c r="I254" s="2">
        <v>0.75</v>
      </c>
      <c r="J254" s="4"/>
      <c r="K254" s="7"/>
      <c r="L254" s="22"/>
      <c r="M254" s="7"/>
      <c r="N254" s="7"/>
      <c r="O254" s="7"/>
      <c r="P254" s="2" t="s">
        <v>6663</v>
      </c>
      <c r="Q254" s="2" t="s">
        <v>7886</v>
      </c>
      <c r="R254" s="7" t="s">
        <v>7887</v>
      </c>
    </row>
    <row r="255" spans="1:18" s="17" customFormat="1" ht="255" customHeight="1" x14ac:dyDescent="0.25">
      <c r="A255" s="18">
        <v>250</v>
      </c>
      <c r="B255" s="18" t="s">
        <v>7888</v>
      </c>
      <c r="C255" s="2" t="s">
        <v>7889</v>
      </c>
      <c r="D255" s="2" t="s">
        <v>7890</v>
      </c>
      <c r="E255" s="2" t="s">
        <v>7891</v>
      </c>
      <c r="F255" s="2" t="s">
        <v>897</v>
      </c>
      <c r="G255" s="2">
        <v>10</v>
      </c>
      <c r="H255" s="2"/>
      <c r="I255" s="2"/>
      <c r="J255" s="4"/>
      <c r="K255" s="2"/>
      <c r="L255" s="2">
        <v>1</v>
      </c>
      <c r="M255" s="2"/>
      <c r="N255" s="2"/>
      <c r="O255" s="2">
        <v>8</v>
      </c>
      <c r="P255" s="2" t="s">
        <v>6663</v>
      </c>
      <c r="Q255" s="2" t="s">
        <v>7892</v>
      </c>
      <c r="R255" s="2" t="s">
        <v>7893</v>
      </c>
    </row>
    <row r="256" spans="1:18" s="17" customFormat="1" ht="56.25" x14ac:dyDescent="0.25">
      <c r="A256" s="18">
        <v>251</v>
      </c>
      <c r="B256" s="18" t="s">
        <v>7894</v>
      </c>
      <c r="C256" s="2" t="s">
        <v>7895</v>
      </c>
      <c r="D256" s="2" t="s">
        <v>7896</v>
      </c>
      <c r="E256" s="2" t="s">
        <v>7897</v>
      </c>
      <c r="F256" s="2" t="s">
        <v>928</v>
      </c>
      <c r="G256" s="2">
        <v>50</v>
      </c>
      <c r="H256" s="2">
        <v>4</v>
      </c>
      <c r="I256" s="2">
        <v>0.75</v>
      </c>
      <c r="J256" s="4"/>
      <c r="K256" s="2"/>
      <c r="L256" s="2"/>
      <c r="M256" s="2"/>
      <c r="N256" s="2"/>
      <c r="O256" s="2"/>
      <c r="P256" s="2" t="s">
        <v>6663</v>
      </c>
      <c r="Q256" s="2" t="s">
        <v>7898</v>
      </c>
      <c r="R256" s="2" t="s">
        <v>9876</v>
      </c>
    </row>
    <row r="257" spans="1:18" s="17" customFormat="1" ht="33.75" x14ac:dyDescent="0.25">
      <c r="A257" s="18">
        <v>252</v>
      </c>
      <c r="B257" s="18" t="s">
        <v>7899</v>
      </c>
      <c r="C257" s="2" t="s">
        <v>7900</v>
      </c>
      <c r="D257" s="2" t="s">
        <v>7901</v>
      </c>
      <c r="E257" s="2" t="s">
        <v>7902</v>
      </c>
      <c r="F257" s="2" t="s">
        <v>928</v>
      </c>
      <c r="G257" s="2">
        <v>16</v>
      </c>
      <c r="H257" s="2">
        <v>5</v>
      </c>
      <c r="I257" s="2">
        <v>0.75</v>
      </c>
      <c r="J257" s="4"/>
      <c r="K257" s="2"/>
      <c r="L257" s="2"/>
      <c r="M257" s="2"/>
      <c r="N257" s="2"/>
      <c r="O257" s="2"/>
      <c r="P257" s="2" t="s">
        <v>6663</v>
      </c>
      <c r="Q257" s="2" t="s">
        <v>7903</v>
      </c>
      <c r="R257" s="2" t="s">
        <v>7904</v>
      </c>
    </row>
    <row r="258" spans="1:18" s="17" customFormat="1" ht="22.5" x14ac:dyDescent="0.25">
      <c r="A258" s="18">
        <v>253</v>
      </c>
      <c r="B258" s="18" t="s">
        <v>7905</v>
      </c>
      <c r="C258" s="2" t="s">
        <v>7906</v>
      </c>
      <c r="D258" s="2" t="s">
        <v>7907</v>
      </c>
      <c r="E258" s="2" t="s">
        <v>7908</v>
      </c>
      <c r="F258" s="2" t="s">
        <v>928</v>
      </c>
      <c r="G258" s="2">
        <v>42</v>
      </c>
      <c r="H258" s="2">
        <v>3</v>
      </c>
      <c r="I258" s="2">
        <v>0.75</v>
      </c>
      <c r="J258" s="4"/>
      <c r="K258" s="2"/>
      <c r="L258" s="2"/>
      <c r="M258" s="2"/>
      <c r="N258" s="2"/>
      <c r="O258" s="2"/>
      <c r="P258" s="2" t="s">
        <v>965</v>
      </c>
      <c r="Q258" s="2" t="s">
        <v>7909</v>
      </c>
      <c r="R258" s="2" t="s">
        <v>7910</v>
      </c>
    </row>
    <row r="259" spans="1:18" s="17" customFormat="1" ht="22.5" x14ac:dyDescent="0.25">
      <c r="A259" s="18">
        <v>254</v>
      </c>
      <c r="B259" s="18" t="s">
        <v>7911</v>
      </c>
      <c r="C259" s="2" t="s">
        <v>7912</v>
      </c>
      <c r="D259" s="2" t="s">
        <v>7913</v>
      </c>
      <c r="E259" s="2" t="s">
        <v>7914</v>
      </c>
      <c r="F259" s="2" t="s">
        <v>928</v>
      </c>
      <c r="G259" s="2">
        <v>12</v>
      </c>
      <c r="H259" s="2">
        <v>4</v>
      </c>
      <c r="I259" s="2">
        <v>3</v>
      </c>
      <c r="J259" s="4"/>
      <c r="K259" s="2"/>
      <c r="L259" s="2">
        <v>1</v>
      </c>
      <c r="M259" s="2"/>
      <c r="N259" s="2"/>
      <c r="O259" s="2">
        <v>8</v>
      </c>
      <c r="P259" s="2" t="s">
        <v>6663</v>
      </c>
      <c r="Q259" s="2" t="s">
        <v>9877</v>
      </c>
      <c r="R259" s="2" t="s">
        <v>7915</v>
      </c>
    </row>
    <row r="260" spans="1:18" s="17" customFormat="1" ht="22.5" x14ac:dyDescent="0.25">
      <c r="A260" s="18">
        <v>255</v>
      </c>
      <c r="B260" s="18" t="s">
        <v>7916</v>
      </c>
      <c r="C260" s="2" t="s">
        <v>7917</v>
      </c>
      <c r="D260" s="2" t="s">
        <v>7918</v>
      </c>
      <c r="E260" s="2" t="s">
        <v>7919</v>
      </c>
      <c r="F260" s="2" t="s">
        <v>928</v>
      </c>
      <c r="G260" s="2">
        <v>5</v>
      </c>
      <c r="H260" s="2">
        <v>1</v>
      </c>
      <c r="I260" s="2">
        <v>5</v>
      </c>
      <c r="J260" s="4"/>
      <c r="K260" s="2"/>
      <c r="L260" s="2"/>
      <c r="M260" s="2"/>
      <c r="N260" s="2"/>
      <c r="O260" s="2"/>
      <c r="P260" s="2" t="s">
        <v>6663</v>
      </c>
      <c r="Q260" s="2" t="s">
        <v>9877</v>
      </c>
      <c r="R260" s="2" t="s">
        <v>7920</v>
      </c>
    </row>
    <row r="261" spans="1:18" s="17" customFormat="1" ht="22.5" x14ac:dyDescent="0.25">
      <c r="A261" s="18">
        <v>256</v>
      </c>
      <c r="B261" s="18" t="s">
        <v>7921</v>
      </c>
      <c r="C261" s="2" t="s">
        <v>7922</v>
      </c>
      <c r="D261" s="2" t="s">
        <v>7923</v>
      </c>
      <c r="E261" s="2" t="s">
        <v>7924</v>
      </c>
      <c r="F261" s="2" t="s">
        <v>928</v>
      </c>
      <c r="G261" s="2">
        <v>10</v>
      </c>
      <c r="H261" s="2">
        <v>1</v>
      </c>
      <c r="I261" s="2">
        <v>5</v>
      </c>
      <c r="J261" s="4"/>
      <c r="K261" s="2"/>
      <c r="L261" s="2">
        <v>1</v>
      </c>
      <c r="M261" s="2"/>
      <c r="N261" s="2"/>
      <c r="O261" s="2">
        <v>8</v>
      </c>
      <c r="P261" s="2" t="s">
        <v>6663</v>
      </c>
      <c r="Q261" s="2" t="s">
        <v>9877</v>
      </c>
      <c r="R261" s="2" t="s">
        <v>7925</v>
      </c>
    </row>
    <row r="262" spans="1:18" s="17" customFormat="1" ht="22.5" x14ac:dyDescent="0.25">
      <c r="A262" s="18">
        <v>257</v>
      </c>
      <c r="B262" s="18" t="s">
        <v>7926</v>
      </c>
      <c r="C262" s="2" t="s">
        <v>7927</v>
      </c>
      <c r="D262" s="2" t="s">
        <v>7928</v>
      </c>
      <c r="E262" s="2" t="s">
        <v>7929</v>
      </c>
      <c r="F262" s="2" t="s">
        <v>928</v>
      </c>
      <c r="G262" s="2">
        <v>20</v>
      </c>
      <c r="H262" s="2">
        <v>3</v>
      </c>
      <c r="I262" s="2">
        <v>2.5</v>
      </c>
      <c r="J262" s="4"/>
      <c r="K262" s="2"/>
      <c r="L262" s="2">
        <v>1</v>
      </c>
      <c r="M262" s="2"/>
      <c r="N262" s="2"/>
      <c r="O262" s="2">
        <v>8</v>
      </c>
      <c r="P262" s="2" t="s">
        <v>6663</v>
      </c>
      <c r="Q262" s="2" t="s">
        <v>9877</v>
      </c>
      <c r="R262" s="2" t="s">
        <v>7930</v>
      </c>
    </row>
    <row r="263" spans="1:18" s="17" customFormat="1" ht="22.5" x14ac:dyDescent="0.25">
      <c r="A263" s="18">
        <v>258</v>
      </c>
      <c r="B263" s="18" t="s">
        <v>7931</v>
      </c>
      <c r="C263" s="2" t="s">
        <v>7932</v>
      </c>
      <c r="D263" s="2" t="s">
        <v>7933</v>
      </c>
      <c r="E263" s="2" t="s">
        <v>7934</v>
      </c>
      <c r="F263" s="2" t="s">
        <v>928</v>
      </c>
      <c r="G263" s="2">
        <v>5</v>
      </c>
      <c r="H263" s="2"/>
      <c r="I263" s="2"/>
      <c r="J263" s="4"/>
      <c r="K263" s="2"/>
      <c r="L263" s="2">
        <v>1</v>
      </c>
      <c r="M263" s="2"/>
      <c r="N263" s="2"/>
      <c r="O263" s="2">
        <v>8</v>
      </c>
      <c r="P263" s="2" t="s">
        <v>6663</v>
      </c>
      <c r="Q263" s="2" t="s">
        <v>9877</v>
      </c>
      <c r="R263" s="2" t="s">
        <v>7935</v>
      </c>
    </row>
    <row r="264" spans="1:18" s="17" customFormat="1" ht="22.5" x14ac:dyDescent="0.25">
      <c r="A264" s="18">
        <v>259</v>
      </c>
      <c r="B264" s="18" t="s">
        <v>7936</v>
      </c>
      <c r="C264" s="2" t="s">
        <v>7937</v>
      </c>
      <c r="D264" s="2" t="s">
        <v>7938</v>
      </c>
      <c r="E264" s="2" t="s">
        <v>7939</v>
      </c>
      <c r="F264" s="2" t="s">
        <v>928</v>
      </c>
      <c r="G264" s="2">
        <v>10</v>
      </c>
      <c r="H264" s="2">
        <v>2</v>
      </c>
      <c r="I264" s="2">
        <v>5</v>
      </c>
      <c r="J264" s="4"/>
      <c r="K264" s="2"/>
      <c r="L264" s="2"/>
      <c r="M264" s="2"/>
      <c r="N264" s="2"/>
      <c r="O264" s="2"/>
      <c r="P264" s="2" t="s">
        <v>6663</v>
      </c>
      <c r="Q264" s="2" t="s">
        <v>7940</v>
      </c>
      <c r="R264" s="2" t="s">
        <v>7941</v>
      </c>
    </row>
    <row r="265" spans="1:18" s="17" customFormat="1" ht="22.5" x14ac:dyDescent="0.25">
      <c r="A265" s="18">
        <v>260</v>
      </c>
      <c r="B265" s="18" t="s">
        <v>7942</v>
      </c>
      <c r="C265" s="2" t="s">
        <v>7943</v>
      </c>
      <c r="D265" s="2" t="s">
        <v>7944</v>
      </c>
      <c r="E265" s="2" t="s">
        <v>7945</v>
      </c>
      <c r="F265" s="2" t="s">
        <v>928</v>
      </c>
      <c r="G265" s="2">
        <v>10</v>
      </c>
      <c r="H265" s="2">
        <v>2</v>
      </c>
      <c r="I265" s="2">
        <v>5</v>
      </c>
      <c r="J265" s="4"/>
      <c r="K265" s="2"/>
      <c r="L265" s="2"/>
      <c r="M265" s="2"/>
      <c r="N265" s="2"/>
      <c r="O265" s="2"/>
      <c r="P265" s="2" t="s">
        <v>6663</v>
      </c>
      <c r="Q265" s="2" t="s">
        <v>7940</v>
      </c>
      <c r="R265" s="2" t="s">
        <v>7946</v>
      </c>
    </row>
    <row r="266" spans="1:18" s="17" customFormat="1" ht="22.5" x14ac:dyDescent="0.25">
      <c r="A266" s="18">
        <v>261</v>
      </c>
      <c r="B266" s="18" t="s">
        <v>7947</v>
      </c>
      <c r="C266" s="2" t="s">
        <v>7948</v>
      </c>
      <c r="D266" s="2" t="s">
        <v>7949</v>
      </c>
      <c r="E266" s="2" t="s">
        <v>7950</v>
      </c>
      <c r="F266" s="2" t="s">
        <v>928</v>
      </c>
      <c r="G266" s="2">
        <v>15</v>
      </c>
      <c r="H266" s="2">
        <v>4</v>
      </c>
      <c r="I266" s="2">
        <v>3.5</v>
      </c>
      <c r="J266" s="4"/>
      <c r="K266" s="2"/>
      <c r="L266" s="2">
        <v>1</v>
      </c>
      <c r="M266" s="2"/>
      <c r="N266" s="2"/>
      <c r="O266" s="2">
        <v>8</v>
      </c>
      <c r="P266" s="2" t="s">
        <v>6663</v>
      </c>
      <c r="Q266" s="2" t="s">
        <v>7940</v>
      </c>
      <c r="R266" s="2" t="s">
        <v>7951</v>
      </c>
    </row>
    <row r="267" spans="1:18" s="17" customFormat="1" ht="22.5" x14ac:dyDescent="0.25">
      <c r="A267" s="18">
        <v>262</v>
      </c>
      <c r="B267" s="18" t="s">
        <v>7952</v>
      </c>
      <c r="C267" s="2" t="s">
        <v>7953</v>
      </c>
      <c r="D267" s="2" t="s">
        <v>7954</v>
      </c>
      <c r="E267" s="2" t="s">
        <v>7955</v>
      </c>
      <c r="F267" s="2" t="s">
        <v>897</v>
      </c>
      <c r="G267" s="2">
        <v>43.2</v>
      </c>
      <c r="H267" s="2"/>
      <c r="I267" s="2"/>
      <c r="J267" s="4"/>
      <c r="K267" s="2"/>
      <c r="L267" s="2">
        <v>2</v>
      </c>
      <c r="M267" s="2"/>
      <c r="N267" s="2"/>
      <c r="O267" s="2">
        <v>8</v>
      </c>
      <c r="P267" s="2" t="s">
        <v>6663</v>
      </c>
      <c r="Q267" s="2" t="s">
        <v>9878</v>
      </c>
      <c r="R267" s="2" t="s">
        <v>7956</v>
      </c>
    </row>
    <row r="268" spans="1:18" s="17" customFormat="1" ht="33.75" x14ac:dyDescent="0.25">
      <c r="A268" s="18">
        <v>263</v>
      </c>
      <c r="B268" s="18" t="s">
        <v>7957</v>
      </c>
      <c r="C268" s="2" t="s">
        <v>7958</v>
      </c>
      <c r="D268" s="2" t="s">
        <v>7959</v>
      </c>
      <c r="E268" s="2" t="s">
        <v>7960</v>
      </c>
      <c r="F268" s="2" t="s">
        <v>897</v>
      </c>
      <c r="G268" s="2">
        <v>31.3</v>
      </c>
      <c r="H268" s="2"/>
      <c r="I268" s="2"/>
      <c r="J268" s="4"/>
      <c r="K268" s="2"/>
      <c r="L268" s="2">
        <v>1</v>
      </c>
      <c r="M268" s="2"/>
      <c r="N268" s="2"/>
      <c r="O268" s="2">
        <v>8</v>
      </c>
      <c r="P268" s="2" t="s">
        <v>6663</v>
      </c>
      <c r="Q268" s="2" t="s">
        <v>9880</v>
      </c>
      <c r="R268" s="2" t="s">
        <v>7961</v>
      </c>
    </row>
    <row r="269" spans="1:18" s="17" customFormat="1" ht="33.75" x14ac:dyDescent="0.25">
      <c r="A269" s="18">
        <v>264</v>
      </c>
      <c r="B269" s="18" t="s">
        <v>7962</v>
      </c>
      <c r="C269" s="2" t="s">
        <v>7963</v>
      </c>
      <c r="D269" s="2" t="s">
        <v>7964</v>
      </c>
      <c r="E269" s="2" t="s">
        <v>7965</v>
      </c>
      <c r="F269" s="2" t="s">
        <v>928</v>
      </c>
      <c r="G269" s="2">
        <v>46</v>
      </c>
      <c r="H269" s="2">
        <v>4</v>
      </c>
      <c r="I269" s="2">
        <v>0.75</v>
      </c>
      <c r="J269" s="4"/>
      <c r="K269" s="2"/>
      <c r="L269" s="2"/>
      <c r="M269" s="2"/>
      <c r="N269" s="2"/>
      <c r="O269" s="2"/>
      <c r="P269" s="2" t="s">
        <v>965</v>
      </c>
      <c r="Q269" s="2" t="s">
        <v>7966</v>
      </c>
      <c r="R269" s="2" t="s">
        <v>7967</v>
      </c>
    </row>
    <row r="270" spans="1:18" s="17" customFormat="1" ht="33.75" x14ac:dyDescent="0.25">
      <c r="A270" s="18">
        <v>265</v>
      </c>
      <c r="B270" s="18" t="s">
        <v>7968</v>
      </c>
      <c r="C270" s="2" t="s">
        <v>7969</v>
      </c>
      <c r="D270" s="2" t="s">
        <v>7970</v>
      </c>
      <c r="E270" s="2" t="s">
        <v>7971</v>
      </c>
      <c r="F270" s="2" t="s">
        <v>897</v>
      </c>
      <c r="G270" s="2">
        <v>4</v>
      </c>
      <c r="H270" s="2">
        <v>1</v>
      </c>
      <c r="I270" s="2">
        <v>0.75</v>
      </c>
      <c r="J270" s="4"/>
      <c r="K270" s="2"/>
      <c r="L270" s="2"/>
      <c r="M270" s="2"/>
      <c r="N270" s="2"/>
      <c r="O270" s="2"/>
      <c r="P270" s="2" t="s">
        <v>6663</v>
      </c>
      <c r="Q270" s="2" t="s">
        <v>6722</v>
      </c>
      <c r="R270" s="2" t="s">
        <v>9879</v>
      </c>
    </row>
    <row r="271" spans="1:18" s="17" customFormat="1" ht="33.75" x14ac:dyDescent="0.25">
      <c r="A271" s="18">
        <v>266</v>
      </c>
      <c r="B271" s="18" t="s">
        <v>7972</v>
      </c>
      <c r="C271" s="2" t="s">
        <v>7973</v>
      </c>
      <c r="D271" s="2" t="s">
        <v>7974</v>
      </c>
      <c r="E271" s="2" t="s">
        <v>7975</v>
      </c>
      <c r="F271" s="2" t="s">
        <v>897</v>
      </c>
      <c r="G271" s="2">
        <v>4</v>
      </c>
      <c r="H271" s="2">
        <v>1</v>
      </c>
      <c r="I271" s="2">
        <v>0.75</v>
      </c>
      <c r="J271" s="4"/>
      <c r="K271" s="2"/>
      <c r="L271" s="2"/>
      <c r="M271" s="2"/>
      <c r="N271" s="2"/>
      <c r="O271" s="2"/>
      <c r="P271" s="2" t="s">
        <v>6663</v>
      </c>
      <c r="Q271" s="2" t="s">
        <v>6722</v>
      </c>
      <c r="R271" s="2" t="s">
        <v>7976</v>
      </c>
    </row>
    <row r="272" spans="1:18" s="17" customFormat="1" ht="33.75" x14ac:dyDescent="0.25">
      <c r="A272" s="18">
        <v>267</v>
      </c>
      <c r="B272" s="18" t="s">
        <v>7977</v>
      </c>
      <c r="C272" s="2" t="s">
        <v>7978</v>
      </c>
      <c r="D272" s="2" t="s">
        <v>7979</v>
      </c>
      <c r="E272" s="2" t="s">
        <v>7980</v>
      </c>
      <c r="F272" s="2" t="s">
        <v>897</v>
      </c>
      <c r="G272" s="2">
        <v>4</v>
      </c>
      <c r="H272" s="2">
        <v>1</v>
      </c>
      <c r="I272" s="2">
        <v>0.75</v>
      </c>
      <c r="J272" s="4"/>
      <c r="K272" s="2"/>
      <c r="L272" s="2"/>
      <c r="M272" s="2"/>
      <c r="N272" s="2"/>
      <c r="O272" s="2"/>
      <c r="P272" s="2" t="s">
        <v>6663</v>
      </c>
      <c r="Q272" s="2" t="s">
        <v>6722</v>
      </c>
      <c r="R272" s="2" t="s">
        <v>7981</v>
      </c>
    </row>
    <row r="273" spans="1:18" s="17" customFormat="1" ht="33.75" x14ac:dyDescent="0.25">
      <c r="A273" s="18">
        <v>268</v>
      </c>
      <c r="B273" s="18" t="s">
        <v>7982</v>
      </c>
      <c r="C273" s="2" t="s">
        <v>7983</v>
      </c>
      <c r="D273" s="2" t="s">
        <v>7984</v>
      </c>
      <c r="E273" s="2" t="s">
        <v>7985</v>
      </c>
      <c r="F273" s="2" t="s">
        <v>897</v>
      </c>
      <c r="G273" s="2">
        <v>4</v>
      </c>
      <c r="H273" s="2">
        <v>1</v>
      </c>
      <c r="I273" s="2">
        <v>0.75</v>
      </c>
      <c r="J273" s="4"/>
      <c r="K273" s="2"/>
      <c r="L273" s="2"/>
      <c r="M273" s="2"/>
      <c r="N273" s="2"/>
      <c r="O273" s="2"/>
      <c r="P273" s="2" t="s">
        <v>6663</v>
      </c>
      <c r="Q273" s="2" t="s">
        <v>6722</v>
      </c>
      <c r="R273" s="2" t="s">
        <v>7986</v>
      </c>
    </row>
    <row r="274" spans="1:18" s="17" customFormat="1" ht="33.75" x14ac:dyDescent="0.25">
      <c r="A274" s="18">
        <v>269</v>
      </c>
      <c r="B274" s="18" t="s">
        <v>7987</v>
      </c>
      <c r="C274" s="2" t="s">
        <v>7988</v>
      </c>
      <c r="D274" s="2" t="s">
        <v>7989</v>
      </c>
      <c r="E274" s="2" t="s">
        <v>7990</v>
      </c>
      <c r="F274" s="2" t="s">
        <v>897</v>
      </c>
      <c r="G274" s="2">
        <v>8</v>
      </c>
      <c r="H274" s="2">
        <v>4</v>
      </c>
      <c r="I274" s="2">
        <v>0.75</v>
      </c>
      <c r="J274" s="4"/>
      <c r="K274" s="2"/>
      <c r="L274" s="2"/>
      <c r="M274" s="2"/>
      <c r="N274" s="2"/>
      <c r="O274" s="2"/>
      <c r="P274" s="2" t="s">
        <v>6663</v>
      </c>
      <c r="Q274" s="2" t="s">
        <v>6722</v>
      </c>
      <c r="R274" s="2" t="s">
        <v>7991</v>
      </c>
    </row>
    <row r="275" spans="1:18" s="17" customFormat="1" ht="33.75" x14ac:dyDescent="0.25">
      <c r="A275" s="18">
        <v>270</v>
      </c>
      <c r="B275" s="18" t="s">
        <v>7992</v>
      </c>
      <c r="C275" s="2" t="s">
        <v>7993</v>
      </c>
      <c r="D275" s="2" t="s">
        <v>7994</v>
      </c>
      <c r="E275" s="2" t="s">
        <v>7995</v>
      </c>
      <c r="F275" s="2" t="s">
        <v>897</v>
      </c>
      <c r="G275" s="2">
        <v>8</v>
      </c>
      <c r="H275" s="2">
        <v>4</v>
      </c>
      <c r="I275" s="2">
        <v>0.75</v>
      </c>
      <c r="J275" s="4"/>
      <c r="K275" s="2"/>
      <c r="L275" s="2"/>
      <c r="M275" s="2"/>
      <c r="N275" s="2"/>
      <c r="O275" s="2"/>
      <c r="P275" s="2" t="s">
        <v>6663</v>
      </c>
      <c r="Q275" s="2" t="s">
        <v>6722</v>
      </c>
      <c r="R275" s="2" t="s">
        <v>7996</v>
      </c>
    </row>
    <row r="276" spans="1:18" s="17" customFormat="1" ht="33.75" x14ac:dyDescent="0.25">
      <c r="A276" s="18">
        <v>271</v>
      </c>
      <c r="B276" s="18" t="s">
        <v>7997</v>
      </c>
      <c r="C276" s="2" t="s">
        <v>7998</v>
      </c>
      <c r="D276" s="2" t="s">
        <v>7999</v>
      </c>
      <c r="E276" s="2" t="s">
        <v>8000</v>
      </c>
      <c r="F276" s="2" t="s">
        <v>897</v>
      </c>
      <c r="G276" s="2">
        <v>14</v>
      </c>
      <c r="H276" s="2">
        <v>7</v>
      </c>
      <c r="I276" s="2">
        <v>0.75</v>
      </c>
      <c r="J276" s="4"/>
      <c r="K276" s="2"/>
      <c r="L276" s="2"/>
      <c r="M276" s="2"/>
      <c r="N276" s="2"/>
      <c r="O276" s="2"/>
      <c r="P276" s="2" t="s">
        <v>6663</v>
      </c>
      <c r="Q276" s="2" t="s">
        <v>6722</v>
      </c>
      <c r="R276" s="2" t="s">
        <v>8001</v>
      </c>
    </row>
    <row r="277" spans="1:18" s="17" customFormat="1" ht="33.75" x14ac:dyDescent="0.25">
      <c r="A277" s="18">
        <v>272</v>
      </c>
      <c r="B277" s="18" t="s">
        <v>8002</v>
      </c>
      <c r="C277" s="2" t="s">
        <v>8003</v>
      </c>
      <c r="D277" s="2" t="s">
        <v>8004</v>
      </c>
      <c r="E277" s="2" t="s">
        <v>8005</v>
      </c>
      <c r="F277" s="2" t="s">
        <v>897</v>
      </c>
      <c r="G277" s="2">
        <v>6</v>
      </c>
      <c r="H277" s="2">
        <v>2</v>
      </c>
      <c r="I277" s="2">
        <v>0.75</v>
      </c>
      <c r="J277" s="4"/>
      <c r="K277" s="2"/>
      <c r="L277" s="2"/>
      <c r="M277" s="2"/>
      <c r="N277" s="2"/>
      <c r="O277" s="2"/>
      <c r="P277" s="2" t="s">
        <v>6663</v>
      </c>
      <c r="Q277" s="2" t="s">
        <v>6722</v>
      </c>
      <c r="R277" s="2" t="s">
        <v>8006</v>
      </c>
    </row>
    <row r="278" spans="1:18" s="17" customFormat="1" ht="33.75" x14ac:dyDescent="0.25">
      <c r="A278" s="18">
        <v>273</v>
      </c>
      <c r="B278" s="18" t="s">
        <v>8007</v>
      </c>
      <c r="C278" s="2" t="s">
        <v>8008</v>
      </c>
      <c r="D278" s="2" t="s">
        <v>8009</v>
      </c>
      <c r="E278" s="2" t="s">
        <v>8010</v>
      </c>
      <c r="F278" s="2" t="s">
        <v>897</v>
      </c>
      <c r="G278" s="2">
        <v>4</v>
      </c>
      <c r="H278" s="2">
        <v>2</v>
      </c>
      <c r="I278" s="2">
        <v>0.75</v>
      </c>
      <c r="J278" s="4"/>
      <c r="K278" s="2"/>
      <c r="L278" s="2"/>
      <c r="M278" s="2"/>
      <c r="N278" s="2"/>
      <c r="O278" s="2"/>
      <c r="P278" s="2" t="s">
        <v>6663</v>
      </c>
      <c r="Q278" s="2" t="s">
        <v>6722</v>
      </c>
      <c r="R278" s="2" t="s">
        <v>8011</v>
      </c>
    </row>
    <row r="279" spans="1:18" s="17" customFormat="1" ht="33.75" x14ac:dyDescent="0.25">
      <c r="A279" s="18">
        <v>274</v>
      </c>
      <c r="B279" s="18" t="s">
        <v>8012</v>
      </c>
      <c r="C279" s="2" t="s">
        <v>8013</v>
      </c>
      <c r="D279" s="2" t="s">
        <v>8014</v>
      </c>
      <c r="E279" s="2" t="s">
        <v>8015</v>
      </c>
      <c r="F279" s="2" t="s">
        <v>7033</v>
      </c>
      <c r="G279" s="2">
        <v>8</v>
      </c>
      <c r="H279" s="2">
        <v>5</v>
      </c>
      <c r="I279" s="2">
        <v>0.75</v>
      </c>
      <c r="J279" s="4"/>
      <c r="K279" s="2"/>
      <c r="L279" s="2"/>
      <c r="M279" s="2"/>
      <c r="N279" s="2"/>
      <c r="O279" s="2"/>
      <c r="P279" s="2" t="s">
        <v>6663</v>
      </c>
      <c r="Q279" s="2" t="s">
        <v>6722</v>
      </c>
      <c r="R279" s="2" t="s">
        <v>8016</v>
      </c>
    </row>
    <row r="280" spans="1:18" s="17" customFormat="1" ht="33.75" x14ac:dyDescent="0.25">
      <c r="A280" s="18">
        <v>275</v>
      </c>
      <c r="B280" s="18" t="s">
        <v>8017</v>
      </c>
      <c r="C280" s="2" t="s">
        <v>8018</v>
      </c>
      <c r="D280" s="2" t="s">
        <v>8019</v>
      </c>
      <c r="E280" s="2" t="s">
        <v>8020</v>
      </c>
      <c r="F280" s="2" t="s">
        <v>897</v>
      </c>
      <c r="G280" s="2">
        <v>6</v>
      </c>
      <c r="H280" s="2">
        <v>2</v>
      </c>
      <c r="I280" s="2">
        <v>1.1000000000000001</v>
      </c>
      <c r="J280" s="4"/>
      <c r="K280" s="2"/>
      <c r="L280" s="2"/>
      <c r="M280" s="2"/>
      <c r="N280" s="2"/>
      <c r="O280" s="2"/>
      <c r="P280" s="2" t="s">
        <v>6663</v>
      </c>
      <c r="Q280" s="2" t="s">
        <v>9881</v>
      </c>
      <c r="R280" s="2" t="s">
        <v>8021</v>
      </c>
    </row>
    <row r="281" spans="1:18" s="17" customFormat="1" ht="33.75" x14ac:dyDescent="0.25">
      <c r="A281" s="18">
        <v>276</v>
      </c>
      <c r="B281" s="18" t="s">
        <v>8022</v>
      </c>
      <c r="C281" s="2" t="s">
        <v>8023</v>
      </c>
      <c r="D281" s="2" t="s">
        <v>8024</v>
      </c>
      <c r="E281" s="2" t="s">
        <v>8025</v>
      </c>
      <c r="F281" s="2" t="s">
        <v>928</v>
      </c>
      <c r="G281" s="2">
        <v>15</v>
      </c>
      <c r="H281" s="2">
        <v>5</v>
      </c>
      <c r="I281" s="2">
        <v>0.75</v>
      </c>
      <c r="J281" s="4"/>
      <c r="K281" s="2"/>
      <c r="L281" s="2"/>
      <c r="M281" s="2"/>
      <c r="N281" s="2"/>
      <c r="O281" s="2"/>
      <c r="P281" s="2" t="s">
        <v>6663</v>
      </c>
      <c r="Q281" s="2" t="s">
        <v>6921</v>
      </c>
      <c r="R281" s="2" t="s">
        <v>8026</v>
      </c>
    </row>
    <row r="282" spans="1:18" s="17" customFormat="1" ht="22.5" x14ac:dyDescent="0.25">
      <c r="A282" s="18">
        <v>277</v>
      </c>
      <c r="B282" s="18" t="s">
        <v>8027</v>
      </c>
      <c r="C282" s="141" t="s">
        <v>8028</v>
      </c>
      <c r="D282" s="141" t="s">
        <v>8029</v>
      </c>
      <c r="E282" s="141" t="s">
        <v>8030</v>
      </c>
      <c r="F282" s="141" t="s">
        <v>928</v>
      </c>
      <c r="G282" s="141">
        <v>20</v>
      </c>
      <c r="H282" s="141">
        <v>5</v>
      </c>
      <c r="I282" s="141">
        <v>0.75</v>
      </c>
      <c r="J282" s="5"/>
      <c r="K282" s="141"/>
      <c r="L282" s="141"/>
      <c r="M282" s="141"/>
      <c r="N282" s="141"/>
      <c r="O282" s="141"/>
      <c r="P282" s="141" t="s">
        <v>6663</v>
      </c>
      <c r="Q282" s="141" t="s">
        <v>6921</v>
      </c>
      <c r="R282" s="141" t="s">
        <v>8031</v>
      </c>
    </row>
    <row r="283" spans="1:18" s="23" customFormat="1" ht="33.75" x14ac:dyDescent="0.25">
      <c r="A283" s="18">
        <v>278</v>
      </c>
      <c r="B283" s="18" t="s">
        <v>8032</v>
      </c>
      <c r="C283" s="2" t="s">
        <v>8033</v>
      </c>
      <c r="D283" s="2" t="s">
        <v>8034</v>
      </c>
      <c r="E283" s="2" t="s">
        <v>8035</v>
      </c>
      <c r="F283" s="2" t="s">
        <v>897</v>
      </c>
      <c r="G283" s="2">
        <v>4</v>
      </c>
      <c r="H283" s="2">
        <v>4</v>
      </c>
      <c r="I283" s="2">
        <v>0.75</v>
      </c>
      <c r="J283" s="4"/>
      <c r="K283" s="2"/>
      <c r="L283" s="2"/>
      <c r="M283" s="2"/>
      <c r="N283" s="2"/>
      <c r="O283" s="2"/>
      <c r="P283" s="2" t="s">
        <v>6663</v>
      </c>
      <c r="Q283" s="2" t="s">
        <v>6722</v>
      </c>
      <c r="R283" s="2" t="s">
        <v>8036</v>
      </c>
    </row>
    <row r="284" spans="1:18" s="17" customFormat="1" ht="33.75" x14ac:dyDescent="0.25">
      <c r="A284" s="18">
        <v>279</v>
      </c>
      <c r="B284" s="18" t="s">
        <v>8037</v>
      </c>
      <c r="C284" s="2" t="s">
        <v>8038</v>
      </c>
      <c r="D284" s="2" t="s">
        <v>8039</v>
      </c>
      <c r="E284" s="2" t="s">
        <v>8040</v>
      </c>
      <c r="F284" s="2" t="s">
        <v>897</v>
      </c>
      <c r="G284" s="2">
        <v>4</v>
      </c>
      <c r="H284" s="2">
        <v>2</v>
      </c>
      <c r="I284" s="2">
        <v>0.75</v>
      </c>
      <c r="J284" s="4"/>
      <c r="K284" s="2"/>
      <c r="L284" s="2"/>
      <c r="M284" s="2"/>
      <c r="N284" s="2"/>
      <c r="O284" s="2"/>
      <c r="P284" s="2" t="s">
        <v>6663</v>
      </c>
      <c r="Q284" s="2" t="s">
        <v>8041</v>
      </c>
      <c r="R284" s="2" t="s">
        <v>8042</v>
      </c>
    </row>
    <row r="285" spans="1:18" s="17" customFormat="1" ht="22.5" x14ac:dyDescent="0.25">
      <c r="A285" s="18">
        <v>280</v>
      </c>
      <c r="B285" s="18" t="s">
        <v>8043</v>
      </c>
      <c r="C285" s="2" t="s">
        <v>8044</v>
      </c>
      <c r="D285" s="2" t="s">
        <v>8045</v>
      </c>
      <c r="E285" s="2" t="s">
        <v>8046</v>
      </c>
      <c r="F285" s="2" t="s">
        <v>928</v>
      </c>
      <c r="G285" s="2">
        <v>10</v>
      </c>
      <c r="H285" s="2"/>
      <c r="I285" s="2"/>
      <c r="J285" s="4"/>
      <c r="K285" s="2"/>
      <c r="L285" s="2">
        <v>1</v>
      </c>
      <c r="M285" s="2"/>
      <c r="N285" s="2"/>
      <c r="O285" s="2">
        <v>8</v>
      </c>
      <c r="P285" s="2" t="s">
        <v>6663</v>
      </c>
      <c r="Q285" s="2" t="s">
        <v>9882</v>
      </c>
      <c r="R285" s="2" t="s">
        <v>8047</v>
      </c>
    </row>
    <row r="286" spans="1:18" s="17" customFormat="1" ht="22.5" x14ac:dyDescent="0.25">
      <c r="A286" s="18">
        <v>281</v>
      </c>
      <c r="B286" s="18" t="s">
        <v>8048</v>
      </c>
      <c r="C286" s="2" t="s">
        <v>8049</v>
      </c>
      <c r="D286" s="2" t="s">
        <v>8050</v>
      </c>
      <c r="E286" s="2" t="s">
        <v>8051</v>
      </c>
      <c r="F286" s="2" t="s">
        <v>928</v>
      </c>
      <c r="G286" s="2">
        <v>15</v>
      </c>
      <c r="H286" s="2"/>
      <c r="I286" s="2"/>
      <c r="J286" s="4"/>
      <c r="K286" s="2"/>
      <c r="L286" s="2">
        <v>1</v>
      </c>
      <c r="M286" s="2"/>
      <c r="N286" s="2"/>
      <c r="O286" s="2">
        <v>8</v>
      </c>
      <c r="P286" s="2" t="s">
        <v>6663</v>
      </c>
      <c r="Q286" s="2" t="s">
        <v>9855</v>
      </c>
      <c r="R286" s="2" t="s">
        <v>8052</v>
      </c>
    </row>
    <row r="287" spans="1:18" s="17" customFormat="1" ht="33.75" x14ac:dyDescent="0.25">
      <c r="A287" s="18">
        <v>282</v>
      </c>
      <c r="B287" s="18" t="s">
        <v>8053</v>
      </c>
      <c r="C287" s="2" t="s">
        <v>8054</v>
      </c>
      <c r="D287" s="2" t="s">
        <v>7157</v>
      </c>
      <c r="E287" s="2" t="s">
        <v>7158</v>
      </c>
      <c r="F287" s="2" t="s">
        <v>897</v>
      </c>
      <c r="G287" s="2">
        <v>10</v>
      </c>
      <c r="H287" s="2">
        <v>4</v>
      </c>
      <c r="I287" s="2">
        <v>0.75</v>
      </c>
      <c r="J287" s="4"/>
      <c r="K287" s="2"/>
      <c r="L287" s="2"/>
      <c r="M287" s="2"/>
      <c r="N287" s="2"/>
      <c r="O287" s="2"/>
      <c r="P287" s="2" t="s">
        <v>6663</v>
      </c>
      <c r="Q287" s="2" t="s">
        <v>7104</v>
      </c>
      <c r="R287" s="2" t="s">
        <v>8055</v>
      </c>
    </row>
    <row r="288" spans="1:18" s="17" customFormat="1" ht="22.5" x14ac:dyDescent="0.25">
      <c r="A288" s="18">
        <v>283</v>
      </c>
      <c r="B288" s="18" t="s">
        <v>8056</v>
      </c>
      <c r="C288" s="20" t="s">
        <v>8057</v>
      </c>
      <c r="D288" s="2" t="s">
        <v>8058</v>
      </c>
      <c r="E288" s="2" t="s">
        <v>8059</v>
      </c>
      <c r="F288" s="2" t="s">
        <v>928</v>
      </c>
      <c r="G288" s="2"/>
      <c r="H288" s="2">
        <v>10</v>
      </c>
      <c r="I288" s="2"/>
      <c r="J288" s="2"/>
      <c r="K288" s="2"/>
      <c r="L288" s="20">
        <v>1</v>
      </c>
      <c r="M288" s="2"/>
      <c r="N288" s="2"/>
      <c r="O288" s="2">
        <v>8</v>
      </c>
      <c r="P288" s="2" t="s">
        <v>6663</v>
      </c>
      <c r="Q288" s="2" t="s">
        <v>9883</v>
      </c>
      <c r="R288" s="2" t="s">
        <v>8057</v>
      </c>
    </row>
    <row r="289" spans="1:18" s="17" customFormat="1" ht="22.5" x14ac:dyDescent="0.25">
      <c r="A289" s="18" t="s">
        <v>9794</v>
      </c>
      <c r="B289" s="18" t="s">
        <v>9789</v>
      </c>
      <c r="C289" s="42" t="s">
        <v>9790</v>
      </c>
      <c r="D289" s="42" t="s">
        <v>9791</v>
      </c>
      <c r="E289" s="159" t="s">
        <v>9792</v>
      </c>
      <c r="F289" s="42" t="s">
        <v>928</v>
      </c>
      <c r="G289" s="42"/>
      <c r="H289" s="42">
        <v>4</v>
      </c>
      <c r="I289" s="42">
        <v>0.75</v>
      </c>
      <c r="J289" s="42"/>
      <c r="K289" s="42"/>
      <c r="L289" s="42"/>
      <c r="M289" s="42"/>
      <c r="N289" s="42"/>
      <c r="O289" s="42"/>
      <c r="P289" s="42" t="s">
        <v>6663</v>
      </c>
      <c r="Q289" s="42" t="s">
        <v>9793</v>
      </c>
      <c r="R289" s="42" t="s">
        <v>9790</v>
      </c>
    </row>
    <row r="290" spans="1:18" s="25" customFormat="1" x14ac:dyDescent="0.25">
      <c r="A290" s="24"/>
      <c r="B290" s="24"/>
      <c r="G290" s="151">
        <f>SUM(G6:G288)</f>
        <v>6805</v>
      </c>
      <c r="H290" s="151">
        <f>SUM(H6:H288)</f>
        <v>690</v>
      </c>
      <c r="J290" s="151">
        <f>SUM(J6:J288)</f>
        <v>0</v>
      </c>
      <c r="K290" s="151"/>
      <c r="L290" s="151">
        <f>SUM(L6:L288)</f>
        <v>133</v>
      </c>
      <c r="M290" s="151"/>
      <c r="N290" s="151">
        <f>SUM(N6:N288)</f>
        <v>0</v>
      </c>
      <c r="O290" s="151"/>
      <c r="P290" s="151"/>
      <c r="Q290" s="151"/>
    </row>
    <row r="291" spans="1:18" s="25" customFormat="1" x14ac:dyDescent="0.25">
      <c r="A291" s="24"/>
      <c r="B291" s="24"/>
    </row>
    <row r="292" spans="1:18" s="25" customFormat="1" x14ac:dyDescent="0.25">
      <c r="A292" s="24"/>
      <c r="B292" s="16"/>
      <c r="C292" s="17"/>
      <c r="D292" s="26"/>
      <c r="E292" s="26"/>
      <c r="F292" s="17"/>
    </row>
    <row r="293" spans="1:18" s="25" customFormat="1" x14ac:dyDescent="0.25">
      <c r="A293" s="24"/>
      <c r="B293" s="16"/>
      <c r="C293" s="17"/>
      <c r="D293" s="17"/>
      <c r="E293" s="17"/>
      <c r="F293" s="17"/>
    </row>
    <row r="294" spans="1:18" s="25" customFormat="1" x14ac:dyDescent="0.25">
      <c r="A294" s="24"/>
      <c r="B294" s="16"/>
      <c r="C294" s="17"/>
      <c r="D294" s="26"/>
      <c r="E294" s="17"/>
      <c r="F294" s="17"/>
    </row>
    <row r="295" spans="1:18" s="25" customFormat="1" x14ac:dyDescent="0.25">
      <c r="A295" s="24"/>
      <c r="B295" s="16"/>
      <c r="C295" s="17"/>
      <c r="D295" s="17"/>
      <c r="E295" s="17"/>
      <c r="F295" s="17"/>
    </row>
    <row r="296" spans="1:18" s="25" customFormat="1" x14ac:dyDescent="0.25">
      <c r="A296" s="24"/>
      <c r="B296" s="16"/>
      <c r="C296" s="17"/>
      <c r="D296" s="26"/>
      <c r="E296" s="17"/>
      <c r="F296" s="17"/>
    </row>
    <row r="297" spans="1:18" s="25" customFormat="1" x14ac:dyDescent="0.25">
      <c r="A297" s="24"/>
      <c r="B297" s="16"/>
      <c r="C297" s="17"/>
      <c r="D297" s="17"/>
      <c r="E297" s="17"/>
      <c r="F297" s="17"/>
    </row>
    <row r="298" spans="1:18" s="25" customFormat="1" x14ac:dyDescent="0.25">
      <c r="A298" s="24"/>
      <c r="B298" s="16"/>
      <c r="C298" s="17"/>
      <c r="D298" s="26"/>
      <c r="E298" s="17"/>
      <c r="F298" s="17"/>
    </row>
    <row r="299" spans="1:18" s="25" customFormat="1" x14ac:dyDescent="0.25">
      <c r="A299" s="24"/>
      <c r="B299" s="16"/>
      <c r="C299" s="17"/>
      <c r="D299" s="17"/>
      <c r="E299" s="17"/>
      <c r="F299" s="17"/>
      <c r="G299" s="17"/>
      <c r="H299" s="17"/>
      <c r="I299" s="17"/>
      <c r="J299" s="17"/>
      <c r="K299" s="17"/>
      <c r="L299" s="17"/>
      <c r="M299" s="17"/>
      <c r="N299" s="17"/>
      <c r="O299" s="17"/>
      <c r="P299" s="17"/>
    </row>
    <row r="300" spans="1:18" s="25" customFormat="1" x14ac:dyDescent="0.25">
      <c r="A300" s="24"/>
      <c r="B300" s="16"/>
      <c r="C300" s="17"/>
      <c r="D300" s="17"/>
      <c r="E300" s="17"/>
      <c r="F300" s="17"/>
      <c r="G300" s="17"/>
      <c r="H300" s="17"/>
      <c r="I300" s="17"/>
      <c r="J300" s="17"/>
      <c r="K300" s="17"/>
      <c r="L300" s="17"/>
      <c r="M300" s="17"/>
      <c r="N300" s="17"/>
      <c r="O300" s="17"/>
      <c r="P300" s="17"/>
    </row>
    <row r="301" spans="1:18" s="25" customFormat="1" x14ac:dyDescent="0.25">
      <c r="A301" s="24"/>
      <c r="B301" s="16"/>
      <c r="C301" s="17"/>
      <c r="D301" s="17"/>
      <c r="E301" s="17"/>
      <c r="F301" s="17"/>
      <c r="G301" s="17"/>
      <c r="H301" s="17"/>
      <c r="I301" s="17"/>
      <c r="J301" s="17"/>
      <c r="K301" s="17"/>
      <c r="L301" s="17"/>
      <c r="M301" s="17"/>
      <c r="N301" s="17"/>
      <c r="O301" s="17"/>
      <c r="P301" s="17"/>
    </row>
    <row r="302" spans="1:18" s="25" customFormat="1" x14ac:dyDescent="0.25">
      <c r="A302" s="24"/>
      <c r="B302" s="16"/>
      <c r="C302" s="17"/>
      <c r="D302" s="17"/>
      <c r="E302" s="17"/>
      <c r="F302" s="17"/>
      <c r="G302" s="17"/>
      <c r="H302" s="17"/>
      <c r="I302" s="17"/>
      <c r="J302" s="17"/>
      <c r="K302" s="17"/>
      <c r="L302" s="17"/>
      <c r="M302" s="17"/>
      <c r="N302" s="17"/>
      <c r="O302" s="17"/>
      <c r="P302" s="17"/>
    </row>
    <row r="303" spans="1:18" s="25" customFormat="1" x14ac:dyDescent="0.25">
      <c r="A303" s="24"/>
      <c r="B303" s="16"/>
      <c r="C303" s="17"/>
      <c r="D303" s="17"/>
      <c r="E303" s="17"/>
      <c r="F303" s="17"/>
      <c r="G303" s="17"/>
      <c r="H303" s="17"/>
      <c r="I303" s="17"/>
      <c r="J303" s="17"/>
      <c r="K303" s="17"/>
      <c r="L303" s="17"/>
      <c r="M303" s="17"/>
      <c r="N303" s="17"/>
      <c r="O303" s="17"/>
      <c r="P303" s="17"/>
    </row>
    <row r="304" spans="1:18" s="25" customFormat="1" x14ac:dyDescent="0.25">
      <c r="A304" s="24"/>
      <c r="B304" s="16"/>
      <c r="C304" s="17"/>
      <c r="D304" s="17"/>
      <c r="E304" s="17"/>
      <c r="F304" s="17"/>
      <c r="G304" s="17"/>
      <c r="H304" s="17"/>
      <c r="I304" s="17"/>
      <c r="J304" s="17"/>
      <c r="K304" s="17"/>
      <c r="L304" s="17"/>
      <c r="M304" s="17"/>
      <c r="N304" s="17"/>
      <c r="O304" s="17"/>
      <c r="P304" s="17"/>
    </row>
    <row r="305" spans="1:16" s="25" customFormat="1" x14ac:dyDescent="0.25">
      <c r="A305" s="24"/>
      <c r="B305" s="16"/>
      <c r="C305" s="17"/>
      <c r="D305" s="17"/>
      <c r="E305" s="17"/>
      <c r="F305" s="17"/>
      <c r="G305" s="17"/>
      <c r="H305" s="17"/>
      <c r="I305" s="17"/>
      <c r="J305" s="17"/>
      <c r="K305" s="17"/>
      <c r="L305" s="17"/>
      <c r="M305" s="17"/>
      <c r="N305" s="17"/>
      <c r="O305" s="17"/>
      <c r="P305" s="17"/>
    </row>
    <row r="306" spans="1:16" s="25" customFormat="1" x14ac:dyDescent="0.25">
      <c r="A306" s="24"/>
      <c r="B306" s="16"/>
      <c r="C306" s="17"/>
      <c r="D306" s="17"/>
      <c r="E306" s="17"/>
      <c r="F306" s="17"/>
      <c r="G306" s="17"/>
      <c r="H306" s="17"/>
      <c r="I306" s="17"/>
      <c r="J306" s="17"/>
      <c r="K306" s="17"/>
      <c r="L306" s="17"/>
      <c r="M306" s="17"/>
      <c r="N306" s="17"/>
      <c r="O306" s="17"/>
      <c r="P306" s="17"/>
    </row>
    <row r="307" spans="1:16" s="25" customFormat="1" x14ac:dyDescent="0.25">
      <c r="A307" s="24"/>
      <c r="B307" s="24"/>
      <c r="G307" s="17"/>
      <c r="H307" s="17"/>
      <c r="I307" s="17"/>
      <c r="J307" s="17"/>
      <c r="K307" s="17"/>
      <c r="L307" s="17"/>
      <c r="M307" s="17"/>
      <c r="N307" s="17"/>
      <c r="O307" s="17"/>
      <c r="P307" s="17"/>
    </row>
    <row r="308" spans="1:16" s="25" customFormat="1" x14ac:dyDescent="0.25">
      <c r="A308" s="24"/>
      <c r="B308" s="24"/>
      <c r="G308" s="17"/>
      <c r="H308" s="17"/>
      <c r="I308" s="17"/>
      <c r="J308" s="17"/>
      <c r="K308" s="17"/>
      <c r="L308" s="17"/>
      <c r="M308" s="17"/>
      <c r="N308" s="17"/>
      <c r="O308" s="17"/>
      <c r="P308" s="17"/>
    </row>
    <row r="309" spans="1:16" s="25" customFormat="1" x14ac:dyDescent="0.25">
      <c r="A309" s="24"/>
      <c r="B309" s="24"/>
      <c r="G309" s="17"/>
      <c r="H309" s="17"/>
      <c r="I309" s="17"/>
      <c r="J309" s="17"/>
      <c r="K309" s="17"/>
      <c r="L309" s="17"/>
      <c r="M309" s="17"/>
      <c r="N309" s="17"/>
      <c r="O309" s="17"/>
      <c r="P309" s="17"/>
    </row>
    <row r="310" spans="1:16" s="25" customFormat="1" x14ac:dyDescent="0.25">
      <c r="A310" s="24"/>
      <c r="B310" s="24"/>
      <c r="G310" s="17"/>
      <c r="H310" s="17"/>
      <c r="I310" s="17"/>
      <c r="J310" s="17"/>
      <c r="K310" s="17"/>
      <c r="L310" s="17"/>
      <c r="M310" s="17"/>
      <c r="N310" s="17"/>
      <c r="O310" s="17"/>
      <c r="P310" s="17"/>
    </row>
    <row r="311" spans="1:16" s="25" customFormat="1" x14ac:dyDescent="0.25">
      <c r="A311" s="24"/>
      <c r="B311" s="24"/>
      <c r="G311" s="17"/>
      <c r="H311" s="17"/>
      <c r="I311" s="17"/>
      <c r="J311" s="17"/>
      <c r="K311" s="17"/>
      <c r="L311" s="17"/>
      <c r="M311" s="17"/>
      <c r="N311" s="17"/>
      <c r="O311" s="17"/>
      <c r="P311" s="17"/>
    </row>
    <row r="312" spans="1:16" s="25" customFormat="1" x14ac:dyDescent="0.25">
      <c r="A312" s="24"/>
      <c r="B312" s="24"/>
      <c r="G312" s="17"/>
      <c r="H312" s="17"/>
      <c r="I312" s="17"/>
      <c r="J312" s="17"/>
      <c r="K312" s="17"/>
      <c r="L312" s="17"/>
      <c r="M312" s="17"/>
      <c r="N312" s="17"/>
      <c r="O312" s="17"/>
      <c r="P312" s="17"/>
    </row>
    <row r="313" spans="1:16" s="25" customFormat="1" x14ac:dyDescent="0.25">
      <c r="A313" s="24"/>
      <c r="B313" s="24"/>
      <c r="G313" s="17"/>
      <c r="H313" s="17"/>
      <c r="I313" s="17"/>
      <c r="J313" s="17"/>
      <c r="K313" s="17"/>
      <c r="L313" s="17"/>
      <c r="M313" s="17"/>
      <c r="N313" s="17"/>
      <c r="O313" s="17"/>
      <c r="P313" s="17"/>
    </row>
    <row r="314" spans="1:16" s="25" customFormat="1" x14ac:dyDescent="0.25">
      <c r="A314" s="24"/>
      <c r="B314" s="24"/>
      <c r="G314" s="17"/>
      <c r="H314" s="17"/>
      <c r="I314" s="17"/>
      <c r="J314" s="17"/>
      <c r="K314" s="17"/>
      <c r="L314" s="17"/>
      <c r="M314" s="17"/>
      <c r="N314" s="17"/>
      <c r="O314" s="17"/>
      <c r="P314" s="17"/>
    </row>
    <row r="315" spans="1:16" s="25" customFormat="1" x14ac:dyDescent="0.25">
      <c r="A315" s="24"/>
      <c r="B315" s="24"/>
      <c r="G315" s="17"/>
      <c r="H315" s="17"/>
      <c r="I315" s="17"/>
      <c r="J315" s="17"/>
      <c r="K315" s="17"/>
      <c r="L315" s="17"/>
      <c r="M315" s="17"/>
      <c r="N315" s="17"/>
      <c r="O315" s="17"/>
      <c r="P315" s="17"/>
    </row>
    <row r="316" spans="1:16" s="25" customFormat="1" x14ac:dyDescent="0.25">
      <c r="A316" s="24"/>
      <c r="B316" s="24"/>
      <c r="G316" s="17"/>
      <c r="H316" s="17"/>
      <c r="I316" s="17"/>
      <c r="J316" s="17"/>
      <c r="K316" s="17"/>
      <c r="L316" s="17"/>
      <c r="M316" s="17"/>
      <c r="N316" s="17"/>
      <c r="O316" s="17"/>
      <c r="P316" s="17"/>
    </row>
    <row r="317" spans="1:16" s="25" customFormat="1" x14ac:dyDescent="0.25">
      <c r="A317" s="24"/>
      <c r="B317" s="24"/>
      <c r="G317" s="17"/>
      <c r="H317" s="17"/>
      <c r="I317" s="17"/>
      <c r="J317" s="17"/>
      <c r="K317" s="17"/>
      <c r="L317" s="17"/>
      <c r="M317" s="17"/>
      <c r="N317" s="17"/>
      <c r="O317" s="17"/>
      <c r="P317" s="17"/>
    </row>
    <row r="318" spans="1:16" s="25" customFormat="1" x14ac:dyDescent="0.25">
      <c r="A318" s="24"/>
      <c r="B318" s="24"/>
      <c r="G318" s="17"/>
      <c r="H318" s="17"/>
      <c r="I318" s="17"/>
      <c r="J318" s="17"/>
      <c r="K318" s="17"/>
      <c r="L318" s="17"/>
      <c r="M318" s="17"/>
      <c r="N318" s="17"/>
      <c r="O318" s="17"/>
      <c r="P318" s="17"/>
    </row>
    <row r="319" spans="1:16" s="25" customFormat="1" x14ac:dyDescent="0.25">
      <c r="A319" s="24"/>
      <c r="B319" s="24"/>
      <c r="G319" s="17"/>
      <c r="H319" s="17"/>
      <c r="I319" s="17"/>
      <c r="J319" s="17"/>
      <c r="K319" s="17"/>
      <c r="L319" s="17"/>
      <c r="M319" s="17"/>
      <c r="N319" s="17"/>
      <c r="O319" s="17"/>
      <c r="P319" s="17"/>
    </row>
    <row r="320" spans="1:16" s="25" customFormat="1" x14ac:dyDescent="0.25">
      <c r="A320" s="24"/>
      <c r="B320" s="24"/>
      <c r="G320" s="17"/>
      <c r="H320" s="17"/>
      <c r="I320" s="17"/>
      <c r="J320" s="17"/>
      <c r="K320" s="17"/>
      <c r="L320" s="17"/>
      <c r="M320" s="17"/>
      <c r="N320" s="17"/>
      <c r="O320" s="17"/>
      <c r="P320" s="17"/>
    </row>
    <row r="321" spans="1:16" s="25" customFormat="1" x14ac:dyDescent="0.25">
      <c r="A321" s="24"/>
      <c r="B321" s="24"/>
      <c r="G321" s="17"/>
      <c r="H321" s="17"/>
      <c r="I321" s="17"/>
      <c r="J321" s="17"/>
      <c r="K321" s="17"/>
      <c r="L321" s="17"/>
      <c r="M321" s="17"/>
      <c r="N321" s="17"/>
      <c r="O321" s="17"/>
      <c r="P321" s="17"/>
    </row>
    <row r="322" spans="1:16" s="25" customFormat="1" x14ac:dyDescent="0.25">
      <c r="A322" s="24"/>
      <c r="B322" s="24"/>
      <c r="G322" s="17"/>
      <c r="H322" s="17"/>
      <c r="I322" s="17"/>
      <c r="J322" s="17"/>
      <c r="K322" s="17"/>
      <c r="L322" s="17"/>
      <c r="M322" s="17"/>
      <c r="N322" s="17"/>
      <c r="O322" s="17"/>
      <c r="P322" s="17"/>
    </row>
    <row r="323" spans="1:16" s="25" customFormat="1" x14ac:dyDescent="0.25">
      <c r="A323" s="24"/>
      <c r="B323" s="24"/>
      <c r="G323" s="17"/>
      <c r="H323" s="17"/>
      <c r="I323" s="17"/>
      <c r="J323" s="17"/>
      <c r="K323" s="17"/>
      <c r="L323" s="17"/>
      <c r="M323" s="17"/>
      <c r="N323" s="17"/>
      <c r="O323" s="17"/>
      <c r="P323" s="17"/>
    </row>
    <row r="324" spans="1:16" s="25" customFormat="1" x14ac:dyDescent="0.25">
      <c r="A324" s="24"/>
      <c r="B324" s="24"/>
      <c r="G324" s="17"/>
      <c r="H324" s="17"/>
      <c r="I324" s="17"/>
      <c r="J324" s="17"/>
      <c r="K324" s="17"/>
      <c r="L324" s="17"/>
      <c r="M324" s="17"/>
      <c r="N324" s="17"/>
      <c r="O324" s="17"/>
      <c r="P324" s="17"/>
    </row>
    <row r="325" spans="1:16" s="25" customFormat="1" x14ac:dyDescent="0.25">
      <c r="A325" s="24"/>
      <c r="B325" s="24"/>
      <c r="G325" s="17"/>
      <c r="H325" s="17"/>
      <c r="I325" s="17"/>
      <c r="J325" s="17"/>
      <c r="K325" s="17"/>
      <c r="L325" s="17"/>
      <c r="M325" s="17"/>
      <c r="N325" s="17"/>
      <c r="O325" s="17"/>
      <c r="P325" s="17"/>
    </row>
    <row r="326" spans="1:16" s="25" customFormat="1" x14ac:dyDescent="0.25">
      <c r="A326" s="24"/>
      <c r="B326" s="24"/>
      <c r="G326" s="17"/>
      <c r="H326" s="17"/>
      <c r="I326" s="17"/>
      <c r="J326" s="17"/>
      <c r="K326" s="17"/>
      <c r="L326" s="17"/>
      <c r="M326" s="17"/>
      <c r="N326" s="17"/>
      <c r="O326" s="17"/>
      <c r="P326" s="17"/>
    </row>
    <row r="327" spans="1:16" s="25" customFormat="1" x14ac:dyDescent="0.25">
      <c r="A327" s="24"/>
      <c r="B327" s="24"/>
      <c r="G327" s="17"/>
      <c r="H327" s="17"/>
      <c r="I327" s="17"/>
      <c r="J327" s="17"/>
      <c r="K327" s="17"/>
      <c r="L327" s="17"/>
      <c r="M327" s="17"/>
      <c r="N327" s="17"/>
      <c r="O327" s="17"/>
      <c r="P327" s="17"/>
    </row>
    <row r="328" spans="1:16" s="25" customFormat="1" x14ac:dyDescent="0.25">
      <c r="A328" s="24"/>
      <c r="B328" s="24"/>
      <c r="G328" s="17"/>
      <c r="H328" s="17"/>
      <c r="I328" s="17"/>
      <c r="J328" s="17"/>
      <c r="K328" s="17"/>
      <c r="L328" s="17"/>
      <c r="M328" s="17"/>
      <c r="N328" s="17"/>
      <c r="O328" s="17"/>
      <c r="P328" s="17"/>
    </row>
    <row r="329" spans="1:16" s="25" customFormat="1" x14ac:dyDescent="0.25">
      <c r="A329" s="24"/>
      <c r="B329" s="24"/>
      <c r="G329" s="17"/>
      <c r="H329" s="17"/>
      <c r="I329" s="17"/>
      <c r="J329" s="17"/>
      <c r="K329" s="17"/>
      <c r="L329" s="17"/>
      <c r="M329" s="17"/>
      <c r="N329" s="17"/>
      <c r="O329" s="17"/>
      <c r="P329" s="17"/>
    </row>
    <row r="330" spans="1:16" s="25" customFormat="1" x14ac:dyDescent="0.25">
      <c r="A330" s="24"/>
      <c r="B330" s="24"/>
      <c r="G330" s="17"/>
      <c r="H330" s="17"/>
      <c r="I330" s="17"/>
      <c r="J330" s="17"/>
      <c r="K330" s="17"/>
      <c r="L330" s="17"/>
      <c r="M330" s="17"/>
      <c r="N330" s="17"/>
      <c r="O330" s="17"/>
      <c r="P330" s="17"/>
    </row>
    <row r="331" spans="1:16" s="25" customFormat="1" x14ac:dyDescent="0.25">
      <c r="A331" s="24"/>
      <c r="B331" s="24"/>
      <c r="G331" s="17"/>
      <c r="H331" s="17"/>
      <c r="I331" s="17"/>
      <c r="J331" s="17"/>
      <c r="K331" s="17"/>
      <c r="L331" s="17"/>
      <c r="M331" s="17"/>
      <c r="N331" s="17"/>
      <c r="O331" s="17"/>
      <c r="P331" s="17"/>
    </row>
    <row r="332" spans="1:16" s="25" customFormat="1" x14ac:dyDescent="0.25">
      <c r="A332" s="24"/>
      <c r="B332" s="24"/>
      <c r="G332" s="17"/>
      <c r="H332" s="17"/>
      <c r="I332" s="17"/>
      <c r="J332" s="17"/>
      <c r="K332" s="17"/>
      <c r="L332" s="17"/>
      <c r="M332" s="17"/>
      <c r="N332" s="17"/>
      <c r="O332" s="17"/>
      <c r="P332" s="17"/>
    </row>
    <row r="333" spans="1:16" s="25" customFormat="1" x14ac:dyDescent="0.25">
      <c r="A333" s="24"/>
      <c r="B333" s="24"/>
      <c r="G333" s="17"/>
      <c r="H333" s="17"/>
      <c r="I333" s="17"/>
      <c r="J333" s="17"/>
      <c r="K333" s="17"/>
      <c r="L333" s="17"/>
      <c r="M333" s="17"/>
      <c r="N333" s="17"/>
      <c r="O333" s="17"/>
      <c r="P333" s="17"/>
    </row>
    <row r="334" spans="1:16" s="25" customFormat="1" x14ac:dyDescent="0.25">
      <c r="A334" s="24"/>
      <c r="B334" s="24"/>
      <c r="G334" s="17"/>
      <c r="H334" s="17"/>
      <c r="I334" s="17"/>
      <c r="J334" s="17"/>
      <c r="K334" s="17"/>
      <c r="L334" s="17"/>
      <c r="M334" s="17"/>
      <c r="N334" s="17"/>
      <c r="O334" s="17"/>
      <c r="P334" s="17"/>
    </row>
    <row r="335" spans="1:16" s="25" customFormat="1" x14ac:dyDescent="0.25">
      <c r="A335" s="24"/>
      <c r="B335" s="24"/>
      <c r="G335" s="17"/>
      <c r="H335" s="17"/>
      <c r="I335" s="17"/>
      <c r="J335" s="17"/>
      <c r="K335" s="17"/>
      <c r="L335" s="17"/>
      <c r="M335" s="17"/>
      <c r="N335" s="17"/>
      <c r="O335" s="17"/>
      <c r="P335" s="17"/>
    </row>
    <row r="336" spans="1:16" s="25" customFormat="1" x14ac:dyDescent="0.25">
      <c r="A336" s="24"/>
      <c r="B336" s="24"/>
      <c r="G336" s="17"/>
      <c r="H336" s="17"/>
      <c r="I336" s="17"/>
      <c r="J336" s="17"/>
      <c r="K336" s="17"/>
      <c r="L336" s="17"/>
      <c r="M336" s="17"/>
      <c r="N336" s="17"/>
      <c r="O336" s="17"/>
      <c r="P336" s="17"/>
    </row>
    <row r="337" spans="1:16" s="25" customFormat="1" x14ac:dyDescent="0.25">
      <c r="A337" s="24"/>
      <c r="B337" s="24"/>
      <c r="G337" s="17"/>
      <c r="H337" s="17"/>
      <c r="I337" s="17"/>
      <c r="J337" s="17"/>
      <c r="K337" s="17"/>
      <c r="L337" s="17"/>
      <c r="M337" s="17"/>
      <c r="N337" s="17"/>
      <c r="O337" s="17"/>
      <c r="P337" s="17"/>
    </row>
    <row r="338" spans="1:16" s="25" customFormat="1" x14ac:dyDescent="0.25">
      <c r="A338" s="24"/>
      <c r="B338" s="24"/>
      <c r="G338" s="17"/>
      <c r="H338" s="17"/>
      <c r="I338" s="17"/>
      <c r="J338" s="17"/>
      <c r="K338" s="17"/>
      <c r="L338" s="17"/>
      <c r="M338" s="17"/>
      <c r="N338" s="17"/>
      <c r="O338" s="17"/>
      <c r="P338" s="17"/>
    </row>
    <row r="339" spans="1:16" s="25" customFormat="1" x14ac:dyDescent="0.25">
      <c r="A339" s="24"/>
      <c r="B339" s="24"/>
      <c r="G339" s="17"/>
      <c r="H339" s="17"/>
      <c r="I339" s="17"/>
      <c r="J339" s="17"/>
      <c r="K339" s="17"/>
      <c r="L339" s="17"/>
      <c r="M339" s="17"/>
      <c r="N339" s="17"/>
      <c r="O339" s="17"/>
      <c r="P339" s="17"/>
    </row>
    <row r="340" spans="1:16" s="25" customFormat="1" x14ac:dyDescent="0.25">
      <c r="A340" s="24"/>
      <c r="B340" s="24"/>
      <c r="G340" s="17"/>
      <c r="H340" s="17"/>
      <c r="I340" s="17"/>
      <c r="J340" s="17"/>
      <c r="K340" s="17"/>
      <c r="L340" s="17"/>
      <c r="M340" s="17"/>
      <c r="N340" s="17"/>
      <c r="O340" s="17"/>
      <c r="P340" s="17"/>
    </row>
    <row r="341" spans="1:16" s="25" customFormat="1" x14ac:dyDescent="0.25">
      <c r="A341" s="24"/>
      <c r="B341" s="24"/>
      <c r="G341" s="17"/>
      <c r="H341" s="17"/>
      <c r="I341" s="17"/>
      <c r="J341" s="17"/>
      <c r="K341" s="17"/>
      <c r="L341" s="17"/>
      <c r="M341" s="17"/>
      <c r="N341" s="17"/>
      <c r="O341" s="17"/>
      <c r="P341" s="17"/>
    </row>
    <row r="342" spans="1:16" s="25" customFormat="1" x14ac:dyDescent="0.25">
      <c r="A342" s="24"/>
      <c r="B342" s="24"/>
      <c r="G342" s="17"/>
      <c r="H342" s="17"/>
      <c r="I342" s="17"/>
      <c r="J342" s="17"/>
      <c r="K342" s="17"/>
      <c r="L342" s="17"/>
      <c r="M342" s="17"/>
      <c r="N342" s="17"/>
      <c r="O342" s="17"/>
      <c r="P342" s="17"/>
    </row>
    <row r="343" spans="1:16" s="25" customFormat="1" x14ac:dyDescent="0.25">
      <c r="A343" s="24"/>
      <c r="B343" s="24"/>
      <c r="G343" s="17"/>
      <c r="H343" s="17"/>
      <c r="I343" s="17"/>
      <c r="J343" s="17"/>
      <c r="K343" s="17"/>
      <c r="L343" s="17"/>
      <c r="M343" s="17"/>
      <c r="N343" s="17"/>
      <c r="O343" s="17"/>
      <c r="P343" s="17"/>
    </row>
    <row r="344" spans="1:16" s="25" customFormat="1" x14ac:dyDescent="0.25">
      <c r="A344" s="24"/>
      <c r="B344" s="24"/>
      <c r="G344" s="17"/>
      <c r="H344" s="17"/>
      <c r="I344" s="17"/>
      <c r="J344" s="17"/>
      <c r="K344" s="17"/>
      <c r="L344" s="17"/>
      <c r="M344" s="17"/>
      <c r="N344" s="17"/>
      <c r="O344" s="17"/>
      <c r="P344" s="17"/>
    </row>
    <row r="345" spans="1:16" s="25" customFormat="1" x14ac:dyDescent="0.25">
      <c r="A345" s="24"/>
      <c r="B345" s="24"/>
      <c r="G345" s="17"/>
      <c r="H345" s="17"/>
      <c r="I345" s="17"/>
      <c r="J345" s="17"/>
      <c r="K345" s="17"/>
      <c r="L345" s="17"/>
      <c r="M345" s="17"/>
      <c r="N345" s="17"/>
      <c r="O345" s="17"/>
      <c r="P345" s="17"/>
    </row>
    <row r="346" spans="1:16" s="25" customFormat="1" x14ac:dyDescent="0.25">
      <c r="A346" s="24"/>
      <c r="B346" s="24"/>
      <c r="G346" s="17"/>
      <c r="H346" s="17"/>
      <c r="I346" s="17"/>
      <c r="J346" s="17"/>
      <c r="K346" s="17"/>
      <c r="L346" s="17"/>
      <c r="M346" s="17"/>
      <c r="N346" s="17"/>
      <c r="O346" s="17"/>
      <c r="P346" s="17"/>
    </row>
    <row r="347" spans="1:16" s="25" customFormat="1" x14ac:dyDescent="0.25">
      <c r="A347" s="24"/>
      <c r="B347" s="24"/>
      <c r="G347" s="17"/>
      <c r="H347" s="17"/>
      <c r="I347" s="17"/>
      <c r="J347" s="17"/>
      <c r="K347" s="17"/>
      <c r="L347" s="17"/>
      <c r="M347" s="17"/>
      <c r="N347" s="17"/>
      <c r="O347" s="17"/>
      <c r="P347" s="17"/>
    </row>
    <row r="348" spans="1:16" s="25" customFormat="1" x14ac:dyDescent="0.25">
      <c r="A348" s="24"/>
      <c r="B348" s="24"/>
      <c r="G348" s="17"/>
      <c r="H348" s="17"/>
      <c r="I348" s="17"/>
      <c r="J348" s="17"/>
      <c r="K348" s="17"/>
      <c r="L348" s="17"/>
      <c r="M348" s="17"/>
      <c r="N348" s="17"/>
      <c r="O348" s="17"/>
      <c r="P348" s="17"/>
    </row>
    <row r="349" spans="1:16" s="25" customFormat="1" x14ac:dyDescent="0.25">
      <c r="A349" s="24"/>
      <c r="B349" s="24"/>
      <c r="G349" s="17"/>
      <c r="H349" s="17"/>
      <c r="I349" s="17"/>
      <c r="J349" s="17"/>
      <c r="K349" s="17"/>
      <c r="L349" s="17"/>
      <c r="M349" s="17"/>
      <c r="N349" s="17"/>
      <c r="O349" s="17"/>
      <c r="P349" s="17"/>
    </row>
    <row r="350" spans="1:16" s="25" customFormat="1" x14ac:dyDescent="0.25">
      <c r="A350" s="24"/>
      <c r="B350" s="24"/>
      <c r="G350" s="17"/>
      <c r="H350" s="17"/>
      <c r="I350" s="17"/>
      <c r="J350" s="17"/>
      <c r="K350" s="17"/>
      <c r="L350" s="17"/>
      <c r="M350" s="17"/>
      <c r="N350" s="17"/>
      <c r="O350" s="17"/>
      <c r="P350" s="17"/>
    </row>
    <row r="351" spans="1:16" s="25" customFormat="1" x14ac:dyDescent="0.25">
      <c r="A351" s="24"/>
      <c r="B351" s="24"/>
      <c r="G351" s="17"/>
      <c r="H351" s="17"/>
      <c r="I351" s="17"/>
      <c r="J351" s="17"/>
      <c r="K351" s="17"/>
      <c r="L351" s="17"/>
      <c r="M351" s="17"/>
      <c r="N351" s="17"/>
      <c r="O351" s="17"/>
      <c r="P351" s="17"/>
    </row>
    <row r="352" spans="1:16" s="25" customFormat="1" x14ac:dyDescent="0.25">
      <c r="A352" s="24"/>
      <c r="B352" s="24"/>
      <c r="G352" s="17"/>
      <c r="H352" s="17"/>
      <c r="I352" s="17"/>
      <c r="J352" s="17"/>
      <c r="K352" s="17"/>
      <c r="L352" s="17"/>
      <c r="M352" s="17"/>
      <c r="N352" s="17"/>
      <c r="O352" s="17"/>
      <c r="P352" s="17"/>
    </row>
    <row r="353" spans="1:16" s="25" customFormat="1" x14ac:dyDescent="0.25">
      <c r="A353" s="24"/>
      <c r="B353" s="24"/>
      <c r="G353" s="17"/>
      <c r="H353" s="17"/>
      <c r="I353" s="17"/>
      <c r="J353" s="17"/>
      <c r="K353" s="17"/>
      <c r="L353" s="17"/>
      <c r="M353" s="17"/>
      <c r="N353" s="17"/>
      <c r="O353" s="17"/>
      <c r="P353" s="17"/>
    </row>
    <row r="354" spans="1:16" s="25" customFormat="1" x14ac:dyDescent="0.25">
      <c r="A354" s="24"/>
      <c r="B354" s="24"/>
      <c r="G354" s="17"/>
      <c r="H354" s="17"/>
      <c r="I354" s="17"/>
      <c r="J354" s="17"/>
      <c r="K354" s="17"/>
      <c r="L354" s="17"/>
      <c r="M354" s="17"/>
      <c r="N354" s="17"/>
      <c r="O354" s="17"/>
      <c r="P354" s="17"/>
    </row>
    <row r="355" spans="1:16" s="25" customFormat="1" x14ac:dyDescent="0.25">
      <c r="A355" s="24"/>
      <c r="B355" s="24"/>
      <c r="G355" s="17"/>
      <c r="H355" s="17"/>
      <c r="I355" s="17"/>
      <c r="J355" s="17"/>
      <c r="K355" s="17"/>
      <c r="L355" s="17"/>
      <c r="M355" s="17"/>
      <c r="N355" s="17"/>
      <c r="O355" s="17"/>
      <c r="P355" s="17"/>
    </row>
    <row r="356" spans="1:16" s="25" customFormat="1" x14ac:dyDescent="0.25">
      <c r="A356" s="24"/>
      <c r="B356" s="24"/>
      <c r="G356" s="17"/>
      <c r="H356" s="17"/>
      <c r="I356" s="17"/>
      <c r="J356" s="17"/>
      <c r="K356" s="17"/>
      <c r="L356" s="17"/>
      <c r="M356" s="17"/>
      <c r="N356" s="17"/>
      <c r="O356" s="17"/>
      <c r="P356" s="17"/>
    </row>
    <row r="357" spans="1:16" s="25" customFormat="1" x14ac:dyDescent="0.25">
      <c r="A357" s="24"/>
      <c r="B357" s="24"/>
      <c r="G357" s="17"/>
      <c r="H357" s="17"/>
      <c r="I357" s="17"/>
      <c r="J357" s="17"/>
      <c r="K357" s="17"/>
      <c r="L357" s="17"/>
      <c r="M357" s="17"/>
      <c r="N357" s="17"/>
      <c r="O357" s="17"/>
      <c r="P357" s="17"/>
    </row>
    <row r="358" spans="1:16" s="25" customFormat="1" x14ac:dyDescent="0.25">
      <c r="A358" s="24"/>
      <c r="B358" s="24"/>
      <c r="G358" s="17"/>
      <c r="H358" s="17"/>
      <c r="I358" s="17"/>
      <c r="J358" s="17"/>
      <c r="K358" s="17"/>
      <c r="L358" s="17"/>
      <c r="M358" s="17"/>
      <c r="N358" s="17"/>
      <c r="O358" s="17"/>
      <c r="P358" s="17"/>
    </row>
    <row r="359" spans="1:16" s="25" customFormat="1" x14ac:dyDescent="0.25">
      <c r="A359" s="24"/>
      <c r="B359" s="24"/>
      <c r="G359" s="17"/>
      <c r="H359" s="17"/>
      <c r="I359" s="17"/>
      <c r="J359" s="17"/>
      <c r="K359" s="17"/>
      <c r="L359" s="17"/>
      <c r="M359" s="17"/>
      <c r="N359" s="17"/>
      <c r="O359" s="17"/>
      <c r="P359" s="17"/>
    </row>
    <row r="360" spans="1:16" s="25" customFormat="1" x14ac:dyDescent="0.25">
      <c r="A360" s="24"/>
      <c r="B360" s="24"/>
      <c r="G360" s="17"/>
      <c r="H360" s="17"/>
      <c r="I360" s="17"/>
      <c r="J360" s="17"/>
      <c r="K360" s="17"/>
      <c r="L360" s="17"/>
      <c r="M360" s="17"/>
      <c r="N360" s="17"/>
      <c r="O360" s="17"/>
      <c r="P360" s="17"/>
    </row>
    <row r="361" spans="1:16" s="25" customFormat="1" x14ac:dyDescent="0.25">
      <c r="A361" s="24"/>
      <c r="B361" s="24"/>
      <c r="G361" s="17"/>
      <c r="H361" s="17"/>
      <c r="I361" s="17"/>
      <c r="J361" s="17"/>
      <c r="K361" s="17"/>
      <c r="L361" s="17"/>
      <c r="M361" s="17"/>
      <c r="N361" s="17"/>
      <c r="O361" s="17"/>
      <c r="P361" s="17"/>
    </row>
    <row r="362" spans="1:16" s="25" customFormat="1" x14ac:dyDescent="0.25">
      <c r="A362" s="24"/>
      <c r="B362" s="24"/>
      <c r="G362" s="17"/>
      <c r="H362" s="17"/>
      <c r="I362" s="17"/>
      <c r="J362" s="17"/>
      <c r="K362" s="17"/>
      <c r="L362" s="17"/>
      <c r="M362" s="17"/>
      <c r="N362" s="17"/>
      <c r="O362" s="17"/>
      <c r="P362" s="17"/>
    </row>
    <row r="363" spans="1:16" s="25" customFormat="1" x14ac:dyDescent="0.25">
      <c r="A363" s="24"/>
      <c r="B363" s="24"/>
      <c r="G363" s="17"/>
      <c r="H363" s="17"/>
      <c r="I363" s="17"/>
      <c r="J363" s="17"/>
      <c r="K363" s="17"/>
      <c r="L363" s="17"/>
      <c r="M363" s="17"/>
      <c r="N363" s="17"/>
      <c r="O363" s="17"/>
      <c r="P363" s="17"/>
    </row>
    <row r="364" spans="1:16" s="25" customFormat="1" x14ac:dyDescent="0.25">
      <c r="A364" s="24"/>
      <c r="B364" s="24"/>
      <c r="G364" s="17"/>
      <c r="H364" s="17"/>
      <c r="I364" s="17"/>
      <c r="J364" s="17"/>
      <c r="K364" s="17"/>
      <c r="L364" s="17"/>
      <c r="M364" s="17"/>
      <c r="N364" s="17"/>
      <c r="O364" s="17"/>
      <c r="P364" s="17"/>
    </row>
    <row r="365" spans="1:16" s="25" customFormat="1" x14ac:dyDescent="0.25">
      <c r="A365" s="24"/>
      <c r="B365" s="24"/>
      <c r="G365" s="17"/>
      <c r="H365" s="17"/>
      <c r="I365" s="17"/>
      <c r="J365" s="17"/>
      <c r="K365" s="17"/>
      <c r="L365" s="17"/>
      <c r="M365" s="17"/>
      <c r="N365" s="17"/>
      <c r="O365" s="17"/>
      <c r="P365" s="17"/>
    </row>
    <row r="366" spans="1:16" s="25" customFormat="1" x14ac:dyDescent="0.25">
      <c r="A366" s="24"/>
      <c r="B366" s="24"/>
      <c r="G366" s="17"/>
      <c r="H366" s="17"/>
      <c r="I366" s="17"/>
      <c r="J366" s="17"/>
      <c r="K366" s="17"/>
      <c r="L366" s="17"/>
      <c r="M366" s="17"/>
      <c r="N366" s="17"/>
      <c r="O366" s="17"/>
      <c r="P366" s="17"/>
    </row>
    <row r="367" spans="1:16" s="25" customFormat="1" x14ac:dyDescent="0.25">
      <c r="A367" s="24"/>
      <c r="B367" s="24"/>
      <c r="G367" s="17"/>
      <c r="H367" s="17"/>
      <c r="I367" s="17"/>
      <c r="J367" s="17"/>
      <c r="K367" s="17"/>
      <c r="L367" s="17"/>
      <c r="M367" s="17"/>
      <c r="N367" s="17"/>
      <c r="O367" s="17"/>
      <c r="P367" s="17"/>
    </row>
    <row r="368" spans="1:16" s="25" customFormat="1" x14ac:dyDescent="0.25">
      <c r="A368" s="24"/>
      <c r="B368" s="24"/>
      <c r="G368" s="17"/>
      <c r="H368" s="17"/>
      <c r="I368" s="17"/>
      <c r="J368" s="17"/>
      <c r="K368" s="17"/>
      <c r="L368" s="17"/>
      <c r="M368" s="17"/>
      <c r="N368" s="17"/>
      <c r="O368" s="17"/>
      <c r="P368" s="17"/>
    </row>
    <row r="369" spans="1:16" s="25" customFormat="1" x14ac:dyDescent="0.25">
      <c r="A369" s="24"/>
      <c r="B369" s="24"/>
      <c r="G369" s="17"/>
      <c r="H369" s="17"/>
      <c r="I369" s="17"/>
      <c r="J369" s="17"/>
      <c r="K369" s="17"/>
      <c r="L369" s="17"/>
      <c r="M369" s="17"/>
      <c r="N369" s="17"/>
      <c r="O369" s="17"/>
      <c r="P369" s="17"/>
    </row>
    <row r="370" spans="1:16" s="25" customFormat="1" x14ac:dyDescent="0.25">
      <c r="A370" s="24"/>
      <c r="B370" s="24"/>
      <c r="G370" s="17"/>
      <c r="H370" s="17"/>
      <c r="I370" s="17"/>
      <c r="J370" s="17"/>
      <c r="K370" s="17"/>
      <c r="L370" s="17"/>
      <c r="M370" s="17"/>
      <c r="N370" s="17"/>
      <c r="O370" s="17"/>
      <c r="P370" s="17"/>
    </row>
    <row r="371" spans="1:16" s="25" customFormat="1" x14ac:dyDescent="0.25">
      <c r="A371" s="24"/>
      <c r="B371" s="24"/>
      <c r="G371" s="17"/>
      <c r="H371" s="17"/>
      <c r="I371" s="17"/>
      <c r="J371" s="17"/>
      <c r="K371" s="17"/>
      <c r="L371" s="17"/>
      <c r="M371" s="17"/>
      <c r="N371" s="17"/>
      <c r="O371" s="17"/>
      <c r="P371" s="17"/>
    </row>
    <row r="372" spans="1:16" s="25" customFormat="1" x14ac:dyDescent="0.25">
      <c r="A372" s="24"/>
      <c r="B372" s="24"/>
      <c r="G372" s="17"/>
      <c r="H372" s="17"/>
      <c r="I372" s="17"/>
      <c r="J372" s="17"/>
      <c r="K372" s="17"/>
      <c r="L372" s="17"/>
      <c r="M372" s="17"/>
      <c r="N372" s="17"/>
      <c r="O372" s="17"/>
      <c r="P372" s="17"/>
    </row>
    <row r="373" spans="1:16" s="25" customFormat="1" x14ac:dyDescent="0.25">
      <c r="A373" s="24"/>
      <c r="B373" s="24"/>
      <c r="G373" s="17"/>
      <c r="H373" s="17"/>
      <c r="I373" s="17"/>
      <c r="J373" s="17"/>
      <c r="K373" s="17"/>
      <c r="L373" s="17"/>
      <c r="M373" s="17"/>
      <c r="N373" s="17"/>
      <c r="O373" s="17"/>
      <c r="P373" s="17"/>
    </row>
    <row r="374" spans="1:16" s="25" customFormat="1" x14ac:dyDescent="0.25">
      <c r="A374" s="24"/>
      <c r="B374" s="24"/>
      <c r="G374" s="17"/>
      <c r="H374" s="17"/>
      <c r="I374" s="17"/>
      <c r="J374" s="17"/>
      <c r="K374" s="17"/>
      <c r="L374" s="17"/>
      <c r="M374" s="17"/>
      <c r="N374" s="17"/>
      <c r="O374" s="17"/>
      <c r="P374" s="17"/>
    </row>
    <row r="375" spans="1:16" s="25" customFormat="1" x14ac:dyDescent="0.25">
      <c r="A375" s="24"/>
      <c r="B375" s="24"/>
      <c r="G375" s="17"/>
      <c r="H375" s="17"/>
      <c r="I375" s="17"/>
      <c r="J375" s="17"/>
      <c r="K375" s="17"/>
      <c r="L375" s="17"/>
      <c r="M375" s="17"/>
      <c r="N375" s="17"/>
      <c r="O375" s="17"/>
      <c r="P375" s="17"/>
    </row>
    <row r="376" spans="1:16" s="25" customFormat="1" x14ac:dyDescent="0.25">
      <c r="A376" s="24"/>
      <c r="B376" s="24"/>
      <c r="G376" s="17"/>
      <c r="H376" s="17"/>
      <c r="I376" s="17"/>
      <c r="J376" s="17"/>
      <c r="K376" s="17"/>
      <c r="L376" s="17"/>
      <c r="M376" s="17"/>
      <c r="N376" s="17"/>
      <c r="O376" s="17"/>
      <c r="P376" s="17"/>
    </row>
    <row r="377" spans="1:16" s="25" customFormat="1" x14ac:dyDescent="0.25">
      <c r="A377" s="24"/>
      <c r="B377" s="24"/>
      <c r="G377" s="17"/>
      <c r="H377" s="17"/>
      <c r="I377" s="17"/>
      <c r="J377" s="17"/>
      <c r="K377" s="17"/>
      <c r="L377" s="17"/>
      <c r="M377" s="17"/>
      <c r="N377" s="17"/>
      <c r="O377" s="17"/>
      <c r="P377" s="17"/>
    </row>
    <row r="378" spans="1:16" s="25" customFormat="1" x14ac:dyDescent="0.25">
      <c r="A378" s="24"/>
      <c r="B378" s="24"/>
      <c r="G378" s="17"/>
      <c r="H378" s="17"/>
      <c r="I378" s="17"/>
      <c r="J378" s="17"/>
      <c r="K378" s="17"/>
      <c r="L378" s="17"/>
      <c r="M378" s="17"/>
      <c r="N378" s="17"/>
      <c r="O378" s="17"/>
      <c r="P378" s="17"/>
    </row>
    <row r="379" spans="1:16" s="25" customFormat="1" x14ac:dyDescent="0.25">
      <c r="A379" s="24"/>
      <c r="B379" s="24"/>
      <c r="G379" s="17"/>
      <c r="H379" s="17"/>
      <c r="I379" s="17"/>
      <c r="J379" s="17"/>
      <c r="K379" s="17"/>
      <c r="L379" s="17"/>
      <c r="M379" s="17"/>
      <c r="N379" s="17"/>
      <c r="O379" s="17"/>
      <c r="P379" s="17"/>
    </row>
    <row r="380" spans="1:16" s="25" customFormat="1" x14ac:dyDescent="0.25">
      <c r="A380" s="24"/>
      <c r="B380" s="24"/>
      <c r="G380" s="17"/>
      <c r="H380" s="17"/>
      <c r="I380" s="17"/>
      <c r="J380" s="17"/>
      <c r="K380" s="17"/>
      <c r="L380" s="17"/>
      <c r="M380" s="17"/>
      <c r="N380" s="17"/>
      <c r="O380" s="17"/>
      <c r="P380" s="17"/>
    </row>
    <row r="381" spans="1:16" s="25" customFormat="1" x14ac:dyDescent="0.25">
      <c r="A381" s="24"/>
      <c r="B381" s="24"/>
      <c r="G381" s="17"/>
      <c r="H381" s="17"/>
      <c r="I381" s="17"/>
      <c r="J381" s="17"/>
      <c r="K381" s="17"/>
      <c r="L381" s="17"/>
      <c r="M381" s="17"/>
      <c r="N381" s="17"/>
      <c r="O381" s="17"/>
      <c r="P381" s="17"/>
    </row>
    <row r="382" spans="1:16" s="25" customFormat="1" x14ac:dyDescent="0.25">
      <c r="A382" s="24"/>
      <c r="B382" s="24"/>
      <c r="G382" s="17"/>
      <c r="H382" s="17"/>
      <c r="I382" s="17"/>
      <c r="J382" s="17"/>
      <c r="K382" s="17"/>
      <c r="L382" s="17"/>
      <c r="M382" s="17"/>
      <c r="N382" s="17"/>
      <c r="O382" s="17"/>
      <c r="P382" s="17"/>
    </row>
    <row r="383" spans="1:16" s="25" customFormat="1" x14ac:dyDescent="0.25">
      <c r="A383" s="24"/>
      <c r="B383" s="24"/>
      <c r="G383" s="17"/>
      <c r="H383" s="17"/>
      <c r="I383" s="17"/>
      <c r="J383" s="17"/>
      <c r="K383" s="17"/>
      <c r="L383" s="17"/>
      <c r="M383" s="17"/>
      <c r="N383" s="17"/>
      <c r="O383" s="17"/>
      <c r="P383" s="17"/>
    </row>
    <row r="384" spans="1:16" s="25" customFormat="1" x14ac:dyDescent="0.25">
      <c r="A384" s="24"/>
      <c r="B384" s="24"/>
      <c r="G384" s="17"/>
      <c r="H384" s="17"/>
      <c r="I384" s="17"/>
      <c r="J384" s="17"/>
      <c r="K384" s="17"/>
      <c r="L384" s="17"/>
      <c r="M384" s="17"/>
      <c r="N384" s="17"/>
      <c r="O384" s="17"/>
      <c r="P384" s="17"/>
    </row>
    <row r="385" spans="1:16" s="25" customFormat="1" x14ac:dyDescent="0.25">
      <c r="A385" s="24"/>
      <c r="B385" s="24"/>
      <c r="G385" s="17"/>
      <c r="H385" s="17"/>
      <c r="I385" s="17"/>
      <c r="J385" s="17"/>
      <c r="K385" s="17"/>
      <c r="L385" s="17"/>
      <c r="M385" s="17"/>
      <c r="N385" s="17"/>
      <c r="O385" s="17"/>
      <c r="P385" s="17"/>
    </row>
    <row r="386" spans="1:16" s="25" customFormat="1" x14ac:dyDescent="0.25">
      <c r="A386" s="24"/>
      <c r="B386" s="24"/>
      <c r="G386" s="17"/>
      <c r="H386" s="17"/>
      <c r="I386" s="17"/>
      <c r="J386" s="17"/>
      <c r="K386" s="17"/>
      <c r="L386" s="17"/>
      <c r="M386" s="17"/>
      <c r="N386" s="17"/>
      <c r="O386" s="17"/>
      <c r="P386" s="17"/>
    </row>
    <row r="387" spans="1:16" s="25" customFormat="1" x14ac:dyDescent="0.25">
      <c r="A387" s="24"/>
      <c r="B387" s="24"/>
      <c r="G387" s="17"/>
      <c r="H387" s="17"/>
      <c r="I387" s="17"/>
      <c r="J387" s="17"/>
      <c r="K387" s="17"/>
      <c r="L387" s="17"/>
      <c r="M387" s="17"/>
      <c r="N387" s="17"/>
      <c r="O387" s="17"/>
      <c r="P387" s="17"/>
    </row>
    <row r="388" spans="1:16" s="25" customFormat="1" x14ac:dyDescent="0.25">
      <c r="A388" s="24"/>
      <c r="B388" s="24"/>
      <c r="G388" s="17"/>
      <c r="H388" s="17"/>
      <c r="I388" s="17"/>
      <c r="J388" s="17"/>
      <c r="K388" s="17"/>
      <c r="L388" s="17"/>
      <c r="M388" s="17"/>
      <c r="N388" s="17"/>
      <c r="O388" s="17"/>
      <c r="P388" s="17"/>
    </row>
    <row r="389" spans="1:16" s="25" customFormat="1" x14ac:dyDescent="0.25">
      <c r="A389" s="24"/>
      <c r="B389" s="24"/>
      <c r="G389" s="17"/>
      <c r="H389" s="17"/>
      <c r="I389" s="17"/>
      <c r="J389" s="17"/>
      <c r="K389" s="17"/>
      <c r="L389" s="17"/>
      <c r="M389" s="17"/>
      <c r="N389" s="17"/>
      <c r="O389" s="17"/>
      <c r="P389" s="17"/>
    </row>
    <row r="390" spans="1:16" s="25" customFormat="1" x14ac:dyDescent="0.25">
      <c r="A390" s="24"/>
      <c r="B390" s="24"/>
      <c r="G390" s="17"/>
      <c r="H390" s="17"/>
      <c r="I390" s="17"/>
      <c r="J390" s="17"/>
      <c r="K390" s="17"/>
      <c r="L390" s="17"/>
      <c r="M390" s="17"/>
      <c r="N390" s="17"/>
      <c r="O390" s="17"/>
      <c r="P390" s="17"/>
    </row>
    <row r="391" spans="1:16" s="25" customFormat="1" x14ac:dyDescent="0.25">
      <c r="A391" s="24"/>
      <c r="B391" s="24"/>
      <c r="G391" s="17"/>
      <c r="H391" s="17"/>
      <c r="I391" s="17"/>
      <c r="J391" s="17"/>
      <c r="K391" s="17"/>
      <c r="L391" s="17"/>
      <c r="M391" s="17"/>
      <c r="N391" s="17"/>
      <c r="O391" s="17"/>
      <c r="P391" s="17"/>
    </row>
    <row r="392" spans="1:16" s="25" customFormat="1" x14ac:dyDescent="0.25">
      <c r="A392" s="24"/>
      <c r="B392" s="24"/>
      <c r="G392" s="17"/>
      <c r="H392" s="17"/>
      <c r="I392" s="17"/>
      <c r="J392" s="17"/>
      <c r="K392" s="17"/>
      <c r="L392" s="17"/>
      <c r="M392" s="17"/>
      <c r="N392" s="17"/>
      <c r="O392" s="17"/>
      <c r="P392" s="17"/>
    </row>
    <row r="393" spans="1:16" s="25" customFormat="1" x14ac:dyDescent="0.25">
      <c r="A393" s="24"/>
      <c r="B393" s="24"/>
      <c r="G393" s="17"/>
      <c r="H393" s="17"/>
      <c r="I393" s="17"/>
      <c r="J393" s="17"/>
      <c r="K393" s="17"/>
      <c r="L393" s="17"/>
      <c r="M393" s="17"/>
      <c r="N393" s="17"/>
      <c r="O393" s="17"/>
      <c r="P393" s="17"/>
    </row>
    <row r="394" spans="1:16" s="25" customFormat="1" x14ac:dyDescent="0.25">
      <c r="A394" s="24"/>
      <c r="B394" s="24"/>
      <c r="G394" s="17"/>
      <c r="H394" s="17"/>
      <c r="I394" s="17"/>
      <c r="J394" s="17"/>
      <c r="K394" s="17"/>
      <c r="L394" s="17"/>
      <c r="M394" s="17"/>
      <c r="N394" s="17"/>
      <c r="O394" s="17"/>
      <c r="P394" s="17"/>
    </row>
    <row r="395" spans="1:16" s="25" customFormat="1" x14ac:dyDescent="0.25">
      <c r="A395" s="24"/>
      <c r="B395" s="24"/>
      <c r="G395" s="17"/>
      <c r="H395" s="17"/>
      <c r="I395" s="17"/>
      <c r="J395" s="17"/>
      <c r="K395" s="17"/>
      <c r="L395" s="17"/>
      <c r="M395" s="17"/>
      <c r="N395" s="17"/>
      <c r="O395" s="17"/>
      <c r="P395" s="17"/>
    </row>
    <row r="396" spans="1:16" s="25" customFormat="1" x14ac:dyDescent="0.25">
      <c r="A396" s="24"/>
      <c r="B396" s="24"/>
      <c r="G396" s="17"/>
      <c r="H396" s="17"/>
      <c r="I396" s="17"/>
      <c r="J396" s="17"/>
      <c r="K396" s="17"/>
      <c r="L396" s="17"/>
      <c r="M396" s="17"/>
      <c r="N396" s="17"/>
      <c r="O396" s="17"/>
      <c r="P396" s="17"/>
    </row>
    <row r="397" spans="1:16" s="25" customFormat="1" x14ac:dyDescent="0.25">
      <c r="A397" s="24"/>
      <c r="B397" s="24"/>
      <c r="G397" s="17"/>
      <c r="H397" s="17"/>
      <c r="I397" s="17"/>
      <c r="J397" s="17"/>
      <c r="K397" s="17"/>
      <c r="L397" s="17"/>
      <c r="M397" s="17"/>
      <c r="N397" s="17"/>
      <c r="O397" s="17"/>
      <c r="P397" s="17"/>
    </row>
    <row r="398" spans="1:16" s="25" customFormat="1" x14ac:dyDescent="0.25">
      <c r="A398" s="24"/>
      <c r="B398" s="24"/>
      <c r="G398" s="17"/>
      <c r="H398" s="17"/>
      <c r="I398" s="17"/>
      <c r="J398" s="17"/>
      <c r="K398" s="17"/>
      <c r="L398" s="17"/>
      <c r="M398" s="17"/>
      <c r="N398" s="17"/>
      <c r="O398" s="17"/>
      <c r="P398" s="17"/>
    </row>
    <row r="399" spans="1:16" s="25" customFormat="1" x14ac:dyDescent="0.25">
      <c r="A399" s="24"/>
      <c r="B399" s="24"/>
      <c r="G399" s="17"/>
      <c r="H399" s="17"/>
      <c r="I399" s="17"/>
      <c r="J399" s="17"/>
      <c r="K399" s="17"/>
      <c r="L399" s="17"/>
      <c r="M399" s="17"/>
      <c r="N399" s="17"/>
      <c r="O399" s="17"/>
      <c r="P399" s="17"/>
    </row>
    <row r="400" spans="1:16" s="25" customFormat="1" x14ac:dyDescent="0.25">
      <c r="A400" s="24"/>
      <c r="B400" s="24"/>
      <c r="G400" s="17"/>
      <c r="H400" s="17"/>
      <c r="I400" s="17"/>
      <c r="J400" s="17"/>
      <c r="K400" s="17"/>
      <c r="L400" s="17"/>
      <c r="M400" s="17"/>
      <c r="N400" s="17"/>
      <c r="O400" s="17"/>
      <c r="P400" s="17"/>
    </row>
    <row r="401" spans="1:16" s="25" customFormat="1" x14ac:dyDescent="0.25">
      <c r="A401" s="24"/>
      <c r="B401" s="24"/>
      <c r="G401" s="17"/>
      <c r="H401" s="17"/>
      <c r="I401" s="17"/>
      <c r="J401" s="17"/>
      <c r="K401" s="17"/>
      <c r="L401" s="17"/>
      <c r="M401" s="17"/>
      <c r="N401" s="17"/>
      <c r="O401" s="17"/>
      <c r="P401" s="17"/>
    </row>
    <row r="402" spans="1:16" s="25" customFormat="1" x14ac:dyDescent="0.25">
      <c r="A402" s="24"/>
      <c r="B402" s="24"/>
      <c r="G402" s="17"/>
      <c r="H402" s="17"/>
      <c r="I402" s="17"/>
      <c r="J402" s="17"/>
      <c r="K402" s="17"/>
      <c r="L402" s="17"/>
      <c r="M402" s="17"/>
      <c r="N402" s="17"/>
      <c r="O402" s="17"/>
      <c r="P402" s="17"/>
    </row>
    <row r="403" spans="1:16" s="25" customFormat="1" x14ac:dyDescent="0.25">
      <c r="A403" s="24"/>
      <c r="B403" s="24"/>
      <c r="G403" s="17"/>
      <c r="H403" s="17"/>
      <c r="I403" s="17"/>
      <c r="J403" s="17"/>
      <c r="K403" s="17"/>
      <c r="L403" s="17"/>
      <c r="M403" s="17"/>
      <c r="N403" s="17"/>
      <c r="O403" s="17"/>
      <c r="P403" s="17"/>
    </row>
    <row r="404" spans="1:16" s="25" customFormat="1" x14ac:dyDescent="0.25">
      <c r="A404" s="24"/>
      <c r="B404" s="24"/>
      <c r="G404" s="17"/>
      <c r="H404" s="17"/>
      <c r="I404" s="17"/>
      <c r="J404" s="17"/>
      <c r="K404" s="17"/>
      <c r="L404" s="17"/>
      <c r="M404" s="17"/>
      <c r="N404" s="17"/>
      <c r="O404" s="17"/>
      <c r="P404" s="17"/>
    </row>
    <row r="405" spans="1:16" s="25" customFormat="1" x14ac:dyDescent="0.25">
      <c r="A405" s="24"/>
      <c r="B405" s="24"/>
      <c r="G405" s="17"/>
      <c r="H405" s="17"/>
      <c r="I405" s="17"/>
      <c r="J405" s="17"/>
      <c r="K405" s="17"/>
      <c r="L405" s="17"/>
      <c r="M405" s="17"/>
      <c r="N405" s="17"/>
      <c r="O405" s="17"/>
      <c r="P405" s="17"/>
    </row>
    <row r="406" spans="1:16" s="25" customFormat="1" x14ac:dyDescent="0.25">
      <c r="A406" s="24"/>
      <c r="B406" s="24"/>
      <c r="G406" s="17"/>
      <c r="H406" s="17"/>
      <c r="I406" s="17"/>
      <c r="J406" s="17"/>
      <c r="K406" s="17"/>
      <c r="L406" s="17"/>
      <c r="M406" s="17"/>
      <c r="N406" s="17"/>
      <c r="O406" s="17"/>
      <c r="P406" s="17"/>
    </row>
    <row r="407" spans="1:16" s="25" customFormat="1" x14ac:dyDescent="0.25">
      <c r="A407" s="24"/>
      <c r="B407" s="24"/>
      <c r="G407" s="17"/>
      <c r="H407" s="17"/>
      <c r="I407" s="17"/>
      <c r="J407" s="17"/>
      <c r="K407" s="17"/>
      <c r="L407" s="17"/>
      <c r="M407" s="17"/>
      <c r="N407" s="17"/>
      <c r="O407" s="17"/>
      <c r="P407" s="17"/>
    </row>
    <row r="408" spans="1:16" s="25" customFormat="1" x14ac:dyDescent="0.25">
      <c r="A408" s="24"/>
      <c r="B408" s="24"/>
      <c r="G408" s="17"/>
      <c r="H408" s="17"/>
      <c r="I408" s="17"/>
      <c r="J408" s="17"/>
      <c r="K408" s="17"/>
      <c r="L408" s="17"/>
      <c r="M408" s="17"/>
      <c r="N408" s="17"/>
      <c r="O408" s="17"/>
      <c r="P408" s="17"/>
    </row>
    <row r="409" spans="1:16" s="25" customFormat="1" x14ac:dyDescent="0.25">
      <c r="A409" s="24"/>
      <c r="B409" s="24"/>
      <c r="G409" s="17"/>
      <c r="H409" s="17"/>
      <c r="I409" s="17"/>
      <c r="J409" s="17"/>
      <c r="K409" s="17"/>
      <c r="L409" s="17"/>
      <c r="M409" s="17"/>
      <c r="N409" s="17"/>
      <c r="O409" s="17"/>
      <c r="P409" s="17"/>
    </row>
    <row r="410" spans="1:16" s="25" customFormat="1" x14ac:dyDescent="0.25">
      <c r="A410" s="24"/>
      <c r="B410" s="24"/>
      <c r="G410" s="17"/>
      <c r="H410" s="17"/>
      <c r="I410" s="17"/>
      <c r="J410" s="17"/>
      <c r="K410" s="17"/>
      <c r="L410" s="17"/>
      <c r="M410" s="17"/>
      <c r="N410" s="17"/>
      <c r="O410" s="17"/>
      <c r="P410" s="17"/>
    </row>
    <row r="411" spans="1:16" s="25" customFormat="1" x14ac:dyDescent="0.25">
      <c r="A411" s="24"/>
      <c r="B411" s="24"/>
      <c r="G411" s="17"/>
      <c r="H411" s="17"/>
      <c r="I411" s="17"/>
      <c r="J411" s="17"/>
      <c r="K411" s="17"/>
      <c r="L411" s="17"/>
      <c r="M411" s="17"/>
      <c r="N411" s="17"/>
      <c r="O411" s="17"/>
      <c r="P411" s="17"/>
    </row>
    <row r="412" spans="1:16" s="25" customFormat="1" x14ac:dyDescent="0.25">
      <c r="A412" s="24"/>
      <c r="B412" s="24"/>
      <c r="G412" s="17"/>
      <c r="H412" s="17"/>
      <c r="I412" s="17"/>
      <c r="J412" s="17"/>
      <c r="K412" s="17"/>
      <c r="L412" s="17"/>
      <c r="M412" s="17"/>
      <c r="N412" s="17"/>
      <c r="O412" s="17"/>
      <c r="P412" s="17"/>
    </row>
    <row r="413" spans="1:16" s="25" customFormat="1" x14ac:dyDescent="0.25">
      <c r="A413" s="24"/>
      <c r="B413" s="24"/>
      <c r="G413" s="17"/>
      <c r="H413" s="17"/>
      <c r="I413" s="17"/>
      <c r="J413" s="17"/>
      <c r="K413" s="17"/>
      <c r="L413" s="17"/>
      <c r="M413" s="17"/>
      <c r="N413" s="17"/>
      <c r="O413" s="17"/>
      <c r="P413" s="17"/>
    </row>
    <row r="414" spans="1:16" s="25" customFormat="1" x14ac:dyDescent="0.25">
      <c r="A414" s="24"/>
      <c r="B414" s="24"/>
      <c r="G414" s="17"/>
      <c r="H414" s="17"/>
      <c r="I414" s="17"/>
      <c r="J414" s="17"/>
      <c r="K414" s="17"/>
      <c r="L414" s="17"/>
      <c r="M414" s="17"/>
      <c r="N414" s="17"/>
      <c r="O414" s="17"/>
      <c r="P414" s="17"/>
    </row>
    <row r="415" spans="1:16" s="25" customFormat="1" x14ac:dyDescent="0.25">
      <c r="A415" s="24"/>
      <c r="B415" s="24"/>
      <c r="G415" s="17"/>
      <c r="H415" s="17"/>
      <c r="I415" s="17"/>
      <c r="J415" s="17"/>
      <c r="K415" s="17"/>
      <c r="L415" s="17"/>
      <c r="M415" s="17"/>
      <c r="N415" s="17"/>
      <c r="O415" s="17"/>
      <c r="P415" s="17"/>
    </row>
    <row r="416" spans="1:16" s="25" customFormat="1" x14ac:dyDescent="0.25">
      <c r="A416" s="24"/>
      <c r="B416" s="24"/>
      <c r="G416" s="17"/>
      <c r="H416" s="17"/>
      <c r="I416" s="17"/>
      <c r="J416" s="17"/>
      <c r="K416" s="17"/>
      <c r="L416" s="17"/>
      <c r="M416" s="17"/>
      <c r="N416" s="17"/>
      <c r="O416" s="17"/>
      <c r="P416" s="17"/>
    </row>
    <row r="417" spans="1:16" s="25" customFormat="1" x14ac:dyDescent="0.25">
      <c r="A417" s="24"/>
      <c r="B417" s="24"/>
      <c r="G417" s="17"/>
      <c r="H417" s="17"/>
      <c r="I417" s="17"/>
      <c r="J417" s="17"/>
      <c r="K417" s="17"/>
      <c r="L417" s="17"/>
      <c r="M417" s="17"/>
      <c r="N417" s="17"/>
      <c r="O417" s="17"/>
      <c r="P417" s="17"/>
    </row>
    <row r="418" spans="1:16" s="25" customFormat="1" x14ac:dyDescent="0.25">
      <c r="A418" s="24"/>
      <c r="B418" s="24"/>
      <c r="G418" s="17"/>
      <c r="H418" s="17"/>
      <c r="I418" s="17"/>
      <c r="J418" s="17"/>
      <c r="K418" s="17"/>
      <c r="L418" s="17"/>
      <c r="M418" s="17"/>
      <c r="N418" s="17"/>
      <c r="O418" s="17"/>
      <c r="P418" s="17"/>
    </row>
    <row r="419" spans="1:16" s="25" customFormat="1" x14ac:dyDescent="0.25">
      <c r="A419" s="24"/>
      <c r="B419" s="24"/>
      <c r="G419" s="17"/>
      <c r="H419" s="17"/>
      <c r="I419" s="17"/>
      <c r="J419" s="17"/>
      <c r="K419" s="17"/>
      <c r="L419" s="17"/>
      <c r="M419" s="17"/>
      <c r="N419" s="17"/>
      <c r="O419" s="17"/>
      <c r="P419" s="17"/>
    </row>
    <row r="420" spans="1:16" s="25" customFormat="1" x14ac:dyDescent="0.25">
      <c r="A420" s="24"/>
      <c r="B420" s="24"/>
      <c r="G420" s="17"/>
      <c r="H420" s="17"/>
      <c r="I420" s="17"/>
      <c r="J420" s="17"/>
      <c r="K420" s="17"/>
      <c r="L420" s="17"/>
      <c r="M420" s="17"/>
      <c r="N420" s="17"/>
      <c r="O420" s="17"/>
      <c r="P420" s="17"/>
    </row>
    <row r="421" spans="1:16" s="25" customFormat="1" x14ac:dyDescent="0.25">
      <c r="A421" s="24"/>
      <c r="B421" s="24"/>
      <c r="G421" s="17"/>
      <c r="H421" s="17"/>
      <c r="I421" s="17"/>
      <c r="J421" s="17"/>
      <c r="K421" s="17"/>
      <c r="L421" s="17"/>
      <c r="M421" s="17"/>
      <c r="N421" s="17"/>
      <c r="O421" s="17"/>
      <c r="P421" s="17"/>
    </row>
    <row r="422" spans="1:16" s="25" customFormat="1" x14ac:dyDescent="0.25">
      <c r="A422" s="24"/>
      <c r="B422" s="24"/>
      <c r="G422" s="17"/>
      <c r="H422" s="17"/>
      <c r="I422" s="17"/>
      <c r="J422" s="17"/>
      <c r="K422" s="17"/>
      <c r="L422" s="17"/>
      <c r="M422" s="17"/>
      <c r="N422" s="17"/>
      <c r="O422" s="17"/>
      <c r="P422" s="17"/>
    </row>
    <row r="423" spans="1:16" s="25" customFormat="1" x14ac:dyDescent="0.25">
      <c r="A423" s="24"/>
      <c r="B423" s="24"/>
      <c r="G423" s="17"/>
      <c r="H423" s="17"/>
      <c r="I423" s="17"/>
      <c r="J423" s="17"/>
      <c r="K423" s="17"/>
      <c r="L423" s="17"/>
      <c r="M423" s="17"/>
      <c r="N423" s="17"/>
      <c r="O423" s="17"/>
      <c r="P423" s="17"/>
    </row>
    <row r="424" spans="1:16" s="25" customFormat="1" x14ac:dyDescent="0.25">
      <c r="A424" s="24"/>
      <c r="B424" s="24"/>
      <c r="G424" s="17"/>
      <c r="H424" s="17"/>
      <c r="I424" s="17"/>
      <c r="J424" s="17"/>
      <c r="K424" s="17"/>
      <c r="L424" s="17"/>
      <c r="M424" s="17"/>
      <c r="N424" s="17"/>
      <c r="O424" s="17"/>
      <c r="P424" s="17"/>
    </row>
    <row r="425" spans="1:16" s="25" customFormat="1" x14ac:dyDescent="0.25">
      <c r="A425" s="24"/>
      <c r="B425" s="24"/>
      <c r="G425" s="17"/>
      <c r="H425" s="17"/>
      <c r="I425" s="17"/>
      <c r="J425" s="17"/>
      <c r="K425" s="17"/>
      <c r="L425" s="17"/>
      <c r="M425" s="17"/>
      <c r="N425" s="17"/>
      <c r="O425" s="17"/>
      <c r="P425" s="17"/>
    </row>
    <row r="426" spans="1:16" s="25" customFormat="1" x14ac:dyDescent="0.25">
      <c r="A426" s="24"/>
      <c r="B426" s="24"/>
      <c r="G426" s="17"/>
      <c r="H426" s="17"/>
      <c r="I426" s="17"/>
      <c r="J426" s="17"/>
      <c r="K426" s="17"/>
      <c r="L426" s="17"/>
      <c r="M426" s="17"/>
      <c r="N426" s="17"/>
      <c r="O426" s="17"/>
      <c r="P426" s="17"/>
    </row>
    <row r="427" spans="1:16" s="25" customFormat="1" x14ac:dyDescent="0.25">
      <c r="A427" s="24"/>
      <c r="B427" s="24"/>
      <c r="G427" s="17"/>
      <c r="H427" s="17"/>
      <c r="I427" s="17"/>
      <c r="J427" s="17"/>
      <c r="K427" s="17"/>
      <c r="L427" s="17"/>
      <c r="M427" s="17"/>
      <c r="N427" s="17"/>
      <c r="O427" s="17"/>
      <c r="P427" s="17"/>
    </row>
    <row r="428" spans="1:16" s="25" customFormat="1" x14ac:dyDescent="0.25">
      <c r="A428" s="24"/>
      <c r="B428" s="24"/>
      <c r="G428" s="17"/>
      <c r="H428" s="17"/>
      <c r="I428" s="17"/>
      <c r="J428" s="17"/>
      <c r="K428" s="17"/>
      <c r="L428" s="17"/>
      <c r="M428" s="17"/>
      <c r="N428" s="17"/>
      <c r="O428" s="17"/>
      <c r="P428" s="17"/>
    </row>
    <row r="429" spans="1:16" s="25" customFormat="1" x14ac:dyDescent="0.25">
      <c r="A429" s="24"/>
      <c r="B429" s="24"/>
      <c r="G429" s="17"/>
      <c r="H429" s="17"/>
      <c r="I429" s="17"/>
      <c r="J429" s="17"/>
      <c r="K429" s="17"/>
      <c r="L429" s="17"/>
      <c r="M429" s="17"/>
      <c r="N429" s="17"/>
      <c r="O429" s="17"/>
      <c r="P429" s="17"/>
    </row>
    <row r="430" spans="1:16" s="25" customFormat="1" x14ac:dyDescent="0.25">
      <c r="A430" s="24"/>
      <c r="B430" s="24"/>
      <c r="G430" s="17"/>
      <c r="H430" s="17"/>
      <c r="I430" s="17"/>
      <c r="J430" s="17"/>
      <c r="K430" s="17"/>
      <c r="L430" s="17"/>
      <c r="M430" s="17"/>
      <c r="N430" s="17"/>
      <c r="O430" s="17"/>
      <c r="P430" s="17"/>
    </row>
    <row r="431" spans="1:16" s="25" customFormat="1" x14ac:dyDescent="0.25">
      <c r="A431" s="24"/>
      <c r="B431" s="24"/>
      <c r="G431" s="17"/>
      <c r="H431" s="17"/>
      <c r="I431" s="17"/>
      <c r="J431" s="17"/>
      <c r="K431" s="17"/>
      <c r="L431" s="17"/>
      <c r="M431" s="17"/>
      <c r="N431" s="17"/>
      <c r="O431" s="17"/>
      <c r="P431" s="17"/>
    </row>
    <row r="432" spans="1:16" s="25" customFormat="1" x14ac:dyDescent="0.25">
      <c r="A432" s="24"/>
      <c r="B432" s="24"/>
      <c r="G432" s="17"/>
      <c r="H432" s="17"/>
      <c r="I432" s="17"/>
      <c r="J432" s="17"/>
      <c r="K432" s="17"/>
      <c r="L432" s="17"/>
      <c r="M432" s="17"/>
      <c r="N432" s="17"/>
      <c r="O432" s="17"/>
      <c r="P432" s="17"/>
    </row>
    <row r="433" spans="1:16" s="25" customFormat="1" x14ac:dyDescent="0.25">
      <c r="A433" s="24"/>
      <c r="B433" s="24"/>
      <c r="G433" s="17"/>
      <c r="H433" s="17"/>
      <c r="I433" s="17"/>
      <c r="J433" s="17"/>
      <c r="K433" s="17"/>
      <c r="L433" s="17"/>
      <c r="M433" s="17"/>
      <c r="N433" s="17"/>
      <c r="O433" s="17"/>
      <c r="P433" s="17"/>
    </row>
    <row r="434" spans="1:16" s="25" customFormat="1" x14ac:dyDescent="0.25">
      <c r="A434" s="24"/>
      <c r="B434" s="24"/>
      <c r="G434" s="17"/>
      <c r="H434" s="17"/>
      <c r="I434" s="17"/>
      <c r="J434" s="17"/>
      <c r="K434" s="17"/>
      <c r="L434" s="17"/>
      <c r="M434" s="17"/>
      <c r="N434" s="17"/>
      <c r="O434" s="17"/>
      <c r="P434" s="17"/>
    </row>
    <row r="435" spans="1:16" s="25" customFormat="1" x14ac:dyDescent="0.25">
      <c r="A435" s="24"/>
      <c r="B435" s="24"/>
      <c r="G435" s="17"/>
      <c r="H435" s="17"/>
      <c r="I435" s="17"/>
      <c r="J435" s="17"/>
      <c r="K435" s="17"/>
      <c r="L435" s="17"/>
      <c r="M435" s="17"/>
      <c r="N435" s="17"/>
      <c r="O435" s="17"/>
      <c r="P435" s="17"/>
    </row>
    <row r="436" spans="1:16" s="25" customFormat="1" x14ac:dyDescent="0.25">
      <c r="A436" s="24"/>
      <c r="B436" s="24"/>
      <c r="G436" s="17"/>
      <c r="H436" s="17"/>
      <c r="I436" s="17"/>
      <c r="J436" s="17"/>
      <c r="K436" s="17"/>
      <c r="L436" s="17"/>
      <c r="M436" s="17"/>
      <c r="N436" s="17"/>
      <c r="O436" s="17"/>
      <c r="P436" s="17"/>
    </row>
    <row r="437" spans="1:16" s="25" customFormat="1" x14ac:dyDescent="0.25">
      <c r="A437" s="24"/>
      <c r="B437" s="24"/>
      <c r="G437" s="17"/>
      <c r="H437" s="17"/>
      <c r="I437" s="17"/>
      <c r="J437" s="17"/>
      <c r="K437" s="17"/>
      <c r="L437" s="17"/>
      <c r="M437" s="17"/>
      <c r="N437" s="17"/>
      <c r="O437" s="17"/>
      <c r="P437" s="17"/>
    </row>
    <row r="438" spans="1:16" s="25" customFormat="1" x14ac:dyDescent="0.25">
      <c r="A438" s="24"/>
      <c r="B438" s="24"/>
      <c r="G438" s="17"/>
      <c r="H438" s="17"/>
      <c r="I438" s="17"/>
      <c r="J438" s="17"/>
      <c r="K438" s="17"/>
      <c r="L438" s="17"/>
      <c r="M438" s="17"/>
      <c r="N438" s="17"/>
      <c r="O438" s="17"/>
      <c r="P438" s="17"/>
    </row>
    <row r="439" spans="1:16" s="25" customFormat="1" x14ac:dyDescent="0.25">
      <c r="A439" s="24"/>
      <c r="B439" s="24"/>
      <c r="G439" s="17"/>
      <c r="H439" s="17"/>
      <c r="I439" s="17"/>
      <c r="J439" s="17"/>
      <c r="K439" s="17"/>
      <c r="L439" s="17"/>
      <c r="M439" s="17"/>
      <c r="N439" s="17"/>
      <c r="O439" s="17"/>
      <c r="P439" s="17"/>
    </row>
    <row r="440" spans="1:16" s="25" customFormat="1" x14ac:dyDescent="0.25">
      <c r="A440" s="24"/>
      <c r="B440" s="24"/>
      <c r="G440" s="17"/>
      <c r="H440" s="17"/>
      <c r="I440" s="17"/>
      <c r="J440" s="17"/>
      <c r="K440" s="17"/>
      <c r="L440" s="17"/>
      <c r="M440" s="17"/>
      <c r="N440" s="17"/>
      <c r="O440" s="17"/>
      <c r="P440" s="17"/>
    </row>
    <row r="441" spans="1:16" s="25" customFormat="1" x14ac:dyDescent="0.25">
      <c r="A441" s="24"/>
      <c r="B441" s="24"/>
      <c r="G441" s="17"/>
      <c r="H441" s="17"/>
      <c r="I441" s="17"/>
      <c r="J441" s="17"/>
      <c r="K441" s="17"/>
      <c r="L441" s="17"/>
      <c r="M441" s="17"/>
      <c r="N441" s="17"/>
      <c r="O441" s="17"/>
      <c r="P441" s="17"/>
    </row>
    <row r="442" spans="1:16" s="25" customFormat="1" x14ac:dyDescent="0.25">
      <c r="A442" s="24"/>
      <c r="B442" s="24"/>
      <c r="G442" s="17"/>
      <c r="H442" s="17"/>
      <c r="I442" s="17"/>
      <c r="J442" s="17"/>
      <c r="K442" s="17"/>
      <c r="L442" s="17"/>
      <c r="M442" s="17"/>
      <c r="N442" s="17"/>
      <c r="O442" s="17"/>
      <c r="P442" s="17"/>
    </row>
    <row r="443" spans="1:16" s="25" customFormat="1" x14ac:dyDescent="0.25">
      <c r="A443" s="24"/>
      <c r="B443" s="24"/>
      <c r="G443" s="17"/>
      <c r="H443" s="17"/>
      <c r="I443" s="17"/>
      <c r="J443" s="17"/>
      <c r="K443" s="17"/>
      <c r="L443" s="17"/>
      <c r="M443" s="17"/>
      <c r="N443" s="17"/>
      <c r="O443" s="17"/>
      <c r="P443" s="17"/>
    </row>
    <row r="444" spans="1:16" s="25" customFormat="1" x14ac:dyDescent="0.25">
      <c r="A444" s="24"/>
      <c r="B444" s="24"/>
      <c r="G444" s="17"/>
      <c r="H444" s="17"/>
      <c r="I444" s="17"/>
      <c r="J444" s="17"/>
      <c r="K444" s="17"/>
      <c r="L444" s="17"/>
      <c r="M444" s="17"/>
      <c r="N444" s="17"/>
      <c r="O444" s="17"/>
      <c r="P444" s="17"/>
    </row>
    <row r="445" spans="1:16" s="25" customFormat="1" x14ac:dyDescent="0.25">
      <c r="A445" s="24"/>
      <c r="B445" s="24"/>
      <c r="G445" s="17"/>
      <c r="H445" s="17"/>
      <c r="I445" s="17"/>
      <c r="J445" s="17"/>
      <c r="K445" s="17"/>
      <c r="L445" s="17"/>
      <c r="M445" s="17"/>
      <c r="N445" s="17"/>
      <c r="O445" s="17"/>
      <c r="P445" s="17"/>
    </row>
    <row r="446" spans="1:16" s="25" customFormat="1" x14ac:dyDescent="0.25">
      <c r="A446" s="24"/>
      <c r="B446" s="24"/>
      <c r="G446" s="17"/>
      <c r="H446" s="17"/>
      <c r="I446" s="17"/>
      <c r="J446" s="17"/>
      <c r="K446" s="17"/>
      <c r="L446" s="17"/>
      <c r="M446" s="17"/>
      <c r="N446" s="17"/>
      <c r="O446" s="17"/>
      <c r="P446" s="17"/>
    </row>
    <row r="447" spans="1:16" s="25" customFormat="1" x14ac:dyDescent="0.25">
      <c r="A447" s="24"/>
      <c r="B447" s="24"/>
      <c r="G447" s="17"/>
      <c r="H447" s="17"/>
      <c r="I447" s="17"/>
      <c r="J447" s="17"/>
      <c r="K447" s="17"/>
      <c r="L447" s="17"/>
      <c r="M447" s="17"/>
      <c r="N447" s="17"/>
      <c r="O447" s="17"/>
      <c r="P447" s="17"/>
    </row>
    <row r="448" spans="1:16" s="25" customFormat="1" x14ac:dyDescent="0.25">
      <c r="A448" s="24"/>
      <c r="B448" s="24"/>
      <c r="G448" s="17"/>
      <c r="H448" s="17"/>
      <c r="I448" s="17"/>
      <c r="J448" s="17"/>
      <c r="K448" s="17"/>
      <c r="L448" s="17"/>
      <c r="M448" s="17"/>
      <c r="N448" s="17"/>
      <c r="O448" s="17"/>
      <c r="P448" s="17"/>
    </row>
    <row r="449" spans="1:16" s="25" customFormat="1" x14ac:dyDescent="0.25">
      <c r="A449" s="24"/>
      <c r="B449" s="24"/>
      <c r="G449" s="17"/>
      <c r="H449" s="17"/>
      <c r="I449" s="17"/>
      <c r="J449" s="17"/>
      <c r="K449" s="17"/>
      <c r="L449" s="17"/>
      <c r="M449" s="17"/>
      <c r="N449" s="17"/>
      <c r="O449" s="17"/>
      <c r="P449" s="17"/>
    </row>
    <row r="450" spans="1:16" s="25" customFormat="1" x14ac:dyDescent="0.25">
      <c r="A450" s="24"/>
      <c r="B450" s="24"/>
      <c r="G450" s="17"/>
      <c r="H450" s="17"/>
      <c r="I450" s="17"/>
      <c r="J450" s="17"/>
      <c r="K450" s="17"/>
      <c r="L450" s="17"/>
      <c r="M450" s="17"/>
      <c r="N450" s="17"/>
      <c r="O450" s="17"/>
      <c r="P450" s="17"/>
    </row>
    <row r="451" spans="1:16" s="25" customFormat="1" x14ac:dyDescent="0.25">
      <c r="A451" s="24"/>
      <c r="B451" s="24"/>
      <c r="G451" s="17"/>
      <c r="H451" s="17"/>
      <c r="I451" s="17"/>
      <c r="J451" s="17"/>
      <c r="K451" s="17"/>
      <c r="L451" s="17"/>
      <c r="M451" s="17"/>
      <c r="N451" s="17"/>
      <c r="O451" s="17"/>
      <c r="P451" s="17"/>
    </row>
    <row r="452" spans="1:16" s="25" customFormat="1" x14ac:dyDescent="0.25">
      <c r="A452" s="24"/>
      <c r="B452" s="24"/>
      <c r="G452" s="17"/>
      <c r="H452" s="17"/>
      <c r="I452" s="17"/>
      <c r="J452" s="17"/>
      <c r="K452" s="17"/>
      <c r="L452" s="17"/>
      <c r="M452" s="17"/>
      <c r="N452" s="17"/>
      <c r="O452" s="17"/>
      <c r="P452" s="17"/>
    </row>
    <row r="453" spans="1:16" s="25" customFormat="1" x14ac:dyDescent="0.25">
      <c r="A453" s="24"/>
      <c r="B453" s="24"/>
      <c r="G453" s="17"/>
      <c r="H453" s="17"/>
      <c r="I453" s="17"/>
      <c r="J453" s="17"/>
      <c r="K453" s="17"/>
      <c r="L453" s="17"/>
      <c r="M453" s="17"/>
      <c r="N453" s="17"/>
      <c r="O453" s="17"/>
      <c r="P453" s="17"/>
    </row>
    <row r="454" spans="1:16" s="25" customFormat="1" x14ac:dyDescent="0.25">
      <c r="A454" s="24"/>
      <c r="B454" s="24"/>
      <c r="G454" s="17"/>
      <c r="H454" s="17"/>
      <c r="I454" s="17"/>
      <c r="J454" s="17"/>
      <c r="K454" s="17"/>
      <c r="L454" s="17"/>
      <c r="M454" s="17"/>
      <c r="N454" s="17"/>
      <c r="O454" s="17"/>
      <c r="P454" s="17"/>
    </row>
    <row r="455" spans="1:16" s="25" customFormat="1" x14ac:dyDescent="0.25">
      <c r="A455" s="24"/>
      <c r="B455" s="24"/>
      <c r="G455" s="17"/>
      <c r="H455" s="17"/>
      <c r="I455" s="17"/>
      <c r="J455" s="17"/>
      <c r="K455" s="17"/>
      <c r="L455" s="17"/>
      <c r="M455" s="17"/>
      <c r="N455" s="17"/>
      <c r="O455" s="17"/>
      <c r="P455" s="17"/>
    </row>
    <row r="456" spans="1:16" s="25" customFormat="1" x14ac:dyDescent="0.25">
      <c r="A456" s="24"/>
      <c r="B456" s="24"/>
      <c r="G456" s="17"/>
      <c r="H456" s="17"/>
      <c r="I456" s="17"/>
      <c r="J456" s="17"/>
      <c r="K456" s="17"/>
      <c r="L456" s="17"/>
      <c r="M456" s="17"/>
      <c r="N456" s="17"/>
      <c r="O456" s="17"/>
      <c r="P456" s="17"/>
    </row>
    <row r="457" spans="1:16" s="25" customFormat="1" x14ac:dyDescent="0.25">
      <c r="A457" s="24"/>
      <c r="B457" s="24"/>
      <c r="G457" s="17"/>
      <c r="H457" s="17"/>
      <c r="I457" s="17"/>
      <c r="J457" s="17"/>
      <c r="K457" s="17"/>
      <c r="L457" s="17"/>
      <c r="M457" s="17"/>
      <c r="N457" s="17"/>
      <c r="O457" s="17"/>
      <c r="P457" s="17"/>
    </row>
    <row r="458" spans="1:16" s="25" customFormat="1" x14ac:dyDescent="0.25">
      <c r="A458" s="24"/>
      <c r="B458" s="24"/>
      <c r="G458" s="17"/>
      <c r="H458" s="17"/>
      <c r="I458" s="17"/>
      <c r="J458" s="17"/>
      <c r="K458" s="17"/>
      <c r="L458" s="17"/>
      <c r="M458" s="17"/>
      <c r="N458" s="17"/>
      <c r="O458" s="17"/>
      <c r="P458" s="17"/>
    </row>
    <row r="459" spans="1:16" s="25" customFormat="1" x14ac:dyDescent="0.25">
      <c r="A459" s="24"/>
      <c r="B459" s="24"/>
      <c r="G459" s="17"/>
      <c r="H459" s="17"/>
      <c r="I459" s="17"/>
      <c r="J459" s="17"/>
      <c r="K459" s="17"/>
      <c r="L459" s="17"/>
      <c r="M459" s="17"/>
      <c r="N459" s="17"/>
      <c r="O459" s="17"/>
      <c r="P459" s="17"/>
    </row>
    <row r="460" spans="1:16" s="25" customFormat="1" x14ac:dyDescent="0.25">
      <c r="A460" s="24"/>
      <c r="B460" s="24"/>
      <c r="G460" s="17"/>
      <c r="H460" s="17"/>
      <c r="I460" s="17"/>
      <c r="J460" s="17"/>
      <c r="K460" s="17"/>
      <c r="L460" s="17"/>
      <c r="M460" s="17"/>
      <c r="N460" s="17"/>
      <c r="O460" s="17"/>
      <c r="P460" s="17"/>
    </row>
    <row r="461" spans="1:16" s="25" customFormat="1" x14ac:dyDescent="0.25">
      <c r="A461" s="24"/>
      <c r="B461" s="24"/>
      <c r="G461" s="17"/>
      <c r="H461" s="17"/>
      <c r="I461" s="17"/>
      <c r="J461" s="17"/>
      <c r="K461" s="17"/>
      <c r="L461" s="17"/>
      <c r="M461" s="17"/>
      <c r="N461" s="17"/>
      <c r="O461" s="17"/>
      <c r="P461" s="17"/>
    </row>
    <row r="462" spans="1:16" s="25" customFormat="1" x14ac:dyDescent="0.25">
      <c r="A462" s="24"/>
      <c r="B462" s="24"/>
      <c r="G462" s="17"/>
      <c r="H462" s="17"/>
      <c r="I462" s="17"/>
      <c r="J462" s="17"/>
      <c r="K462" s="17"/>
      <c r="L462" s="17"/>
      <c r="M462" s="17"/>
      <c r="N462" s="17"/>
      <c r="O462" s="17"/>
      <c r="P462" s="17"/>
    </row>
    <row r="463" spans="1:16" s="25" customFormat="1" x14ac:dyDescent="0.25">
      <c r="A463" s="24"/>
      <c r="B463" s="24"/>
      <c r="G463" s="17"/>
      <c r="H463" s="17"/>
      <c r="I463" s="17"/>
      <c r="J463" s="17"/>
      <c r="K463" s="17"/>
      <c r="L463" s="17"/>
      <c r="M463" s="17"/>
      <c r="N463" s="17"/>
      <c r="O463" s="17"/>
      <c r="P463" s="17"/>
    </row>
    <row r="464" spans="1:16" s="25" customFormat="1" x14ac:dyDescent="0.25">
      <c r="A464" s="24"/>
      <c r="B464" s="24"/>
      <c r="G464" s="17"/>
      <c r="H464" s="17"/>
      <c r="I464" s="17"/>
      <c r="J464" s="17"/>
      <c r="K464" s="17"/>
      <c r="L464" s="17"/>
      <c r="M464" s="17"/>
      <c r="N464" s="17"/>
      <c r="O464" s="17"/>
      <c r="P464" s="17"/>
    </row>
    <row r="465" spans="1:16" s="25" customFormat="1" x14ac:dyDescent="0.25">
      <c r="A465" s="24"/>
      <c r="B465" s="24"/>
      <c r="G465" s="17"/>
      <c r="H465" s="17"/>
      <c r="I465" s="17"/>
      <c r="J465" s="17"/>
      <c r="K465" s="17"/>
      <c r="L465" s="17"/>
      <c r="M465" s="17"/>
      <c r="N465" s="17"/>
      <c r="O465" s="17"/>
      <c r="P465" s="17"/>
    </row>
    <row r="466" spans="1:16" s="25" customFormat="1" x14ac:dyDescent="0.25">
      <c r="A466" s="24"/>
      <c r="B466" s="24"/>
      <c r="G466" s="17"/>
      <c r="H466" s="17"/>
      <c r="I466" s="17"/>
      <c r="J466" s="17"/>
      <c r="K466" s="17"/>
      <c r="L466" s="17"/>
      <c r="M466" s="17"/>
      <c r="N466" s="17"/>
      <c r="O466" s="17"/>
      <c r="P466" s="17"/>
    </row>
    <row r="467" spans="1:16" s="25" customFormat="1" x14ac:dyDescent="0.25">
      <c r="A467" s="24"/>
      <c r="B467" s="24"/>
      <c r="G467" s="17"/>
      <c r="H467" s="17"/>
      <c r="I467" s="17"/>
      <c r="J467" s="17"/>
      <c r="K467" s="17"/>
      <c r="L467" s="17"/>
      <c r="M467" s="17"/>
      <c r="N467" s="17"/>
      <c r="O467" s="17"/>
      <c r="P467" s="17"/>
    </row>
    <row r="468" spans="1:16" s="25" customFormat="1" x14ac:dyDescent="0.25">
      <c r="A468" s="24"/>
      <c r="B468" s="24"/>
      <c r="G468" s="17"/>
      <c r="H468" s="17"/>
      <c r="I468" s="17"/>
      <c r="J468" s="17"/>
      <c r="K468" s="17"/>
      <c r="L468" s="17"/>
      <c r="M468" s="17"/>
      <c r="N468" s="17"/>
      <c r="O468" s="17"/>
      <c r="P468" s="17"/>
    </row>
    <row r="469" spans="1:16" s="25" customFormat="1" x14ac:dyDescent="0.25">
      <c r="A469" s="24"/>
      <c r="B469" s="24"/>
      <c r="G469" s="17"/>
      <c r="H469" s="17"/>
      <c r="I469" s="17"/>
      <c r="J469" s="17"/>
      <c r="K469" s="17"/>
      <c r="L469" s="17"/>
      <c r="M469" s="17"/>
      <c r="N469" s="17"/>
      <c r="O469" s="17"/>
      <c r="P469" s="17"/>
    </row>
    <row r="470" spans="1:16" s="25" customFormat="1" x14ac:dyDescent="0.25">
      <c r="A470" s="24"/>
      <c r="B470" s="24"/>
      <c r="G470" s="17"/>
      <c r="H470" s="17"/>
      <c r="I470" s="17"/>
      <c r="J470" s="17"/>
      <c r="K470" s="17"/>
      <c r="L470" s="17"/>
      <c r="M470" s="17"/>
      <c r="N470" s="17"/>
      <c r="O470" s="17"/>
      <c r="P470" s="17"/>
    </row>
    <row r="471" spans="1:16" s="25" customFormat="1" x14ac:dyDescent="0.25">
      <c r="A471" s="24"/>
      <c r="B471" s="24"/>
      <c r="G471" s="17"/>
      <c r="H471" s="17"/>
      <c r="I471" s="17"/>
      <c r="J471" s="17"/>
      <c r="K471" s="17"/>
      <c r="L471" s="17"/>
      <c r="M471" s="17"/>
      <c r="N471" s="17"/>
      <c r="O471" s="17"/>
      <c r="P471" s="17"/>
    </row>
    <row r="472" spans="1:16" s="25" customFormat="1" x14ac:dyDescent="0.25">
      <c r="A472" s="24"/>
      <c r="B472" s="24"/>
      <c r="G472" s="17"/>
      <c r="H472" s="17"/>
      <c r="I472" s="17"/>
      <c r="J472" s="17"/>
      <c r="K472" s="17"/>
      <c r="L472" s="17"/>
      <c r="M472" s="17"/>
      <c r="N472" s="17"/>
      <c r="O472" s="17"/>
      <c r="P472" s="17"/>
    </row>
    <row r="473" spans="1:16" s="25" customFormat="1" x14ac:dyDescent="0.25">
      <c r="A473" s="24"/>
      <c r="B473" s="24"/>
      <c r="G473" s="17"/>
      <c r="H473" s="17"/>
      <c r="I473" s="17"/>
      <c r="J473" s="17"/>
      <c r="K473" s="17"/>
      <c r="L473" s="17"/>
      <c r="M473" s="17"/>
      <c r="N473" s="17"/>
      <c r="O473" s="17"/>
      <c r="P473" s="17"/>
    </row>
    <row r="474" spans="1:16" s="25" customFormat="1" x14ac:dyDescent="0.25">
      <c r="A474" s="24"/>
      <c r="B474" s="24"/>
      <c r="G474" s="17"/>
      <c r="H474" s="17"/>
      <c r="I474" s="17"/>
      <c r="J474" s="17"/>
      <c r="K474" s="17"/>
      <c r="L474" s="17"/>
      <c r="M474" s="17"/>
      <c r="N474" s="17"/>
      <c r="O474" s="17"/>
      <c r="P474" s="17"/>
    </row>
    <row r="475" spans="1:16" s="25" customFormat="1" x14ac:dyDescent="0.25">
      <c r="A475" s="24"/>
      <c r="B475" s="24"/>
      <c r="G475" s="17"/>
      <c r="H475" s="17"/>
      <c r="I475" s="17"/>
      <c r="J475" s="17"/>
      <c r="K475" s="17"/>
      <c r="L475" s="17"/>
      <c r="M475" s="17"/>
      <c r="N475" s="17"/>
      <c r="O475" s="17"/>
      <c r="P475" s="17"/>
    </row>
    <row r="476" spans="1:16" s="25" customFormat="1" x14ac:dyDescent="0.25">
      <c r="A476" s="24"/>
      <c r="B476" s="24"/>
      <c r="G476" s="17"/>
      <c r="H476" s="17"/>
      <c r="I476" s="17"/>
      <c r="J476" s="17"/>
      <c r="K476" s="17"/>
      <c r="L476" s="17"/>
      <c r="M476" s="17"/>
      <c r="N476" s="17"/>
      <c r="O476" s="17"/>
      <c r="P476" s="17"/>
    </row>
    <row r="477" spans="1:16" s="25" customFormat="1" x14ac:dyDescent="0.25">
      <c r="A477" s="24"/>
      <c r="B477" s="24"/>
      <c r="G477" s="17"/>
      <c r="H477" s="17"/>
      <c r="I477" s="17"/>
      <c r="J477" s="17"/>
      <c r="K477" s="17"/>
      <c r="L477" s="17"/>
      <c r="M477" s="17"/>
      <c r="N477" s="17"/>
      <c r="O477" s="17"/>
      <c r="P477" s="17"/>
    </row>
    <row r="478" spans="1:16" s="25" customFormat="1" x14ac:dyDescent="0.25">
      <c r="A478" s="24"/>
      <c r="B478" s="24"/>
      <c r="G478" s="17"/>
      <c r="H478" s="17"/>
      <c r="I478" s="17"/>
      <c r="J478" s="17"/>
      <c r="K478" s="17"/>
      <c r="L478" s="17"/>
      <c r="M478" s="17"/>
      <c r="N478" s="17"/>
      <c r="O478" s="17"/>
      <c r="P478" s="17"/>
    </row>
    <row r="479" spans="1:16" s="25" customFormat="1" x14ac:dyDescent="0.25">
      <c r="A479" s="24"/>
      <c r="B479" s="24"/>
      <c r="G479" s="17"/>
      <c r="H479" s="17"/>
      <c r="I479" s="17"/>
      <c r="J479" s="17"/>
      <c r="K479" s="17"/>
      <c r="L479" s="17"/>
      <c r="M479" s="17"/>
      <c r="N479" s="17"/>
      <c r="O479" s="17"/>
      <c r="P479" s="17"/>
    </row>
    <row r="480" spans="1:16" s="25" customFormat="1" x14ac:dyDescent="0.25">
      <c r="A480" s="24"/>
      <c r="B480" s="24"/>
      <c r="G480" s="17"/>
      <c r="H480" s="17"/>
      <c r="I480" s="17"/>
      <c r="J480" s="17"/>
      <c r="K480" s="17"/>
      <c r="L480" s="17"/>
      <c r="M480" s="17"/>
      <c r="N480" s="17"/>
      <c r="O480" s="17"/>
      <c r="P480" s="17"/>
    </row>
    <row r="481" spans="1:16" s="25" customFormat="1" x14ac:dyDescent="0.25">
      <c r="A481" s="24"/>
      <c r="B481" s="24"/>
      <c r="G481" s="17"/>
      <c r="H481" s="17"/>
      <c r="I481" s="17"/>
      <c r="J481" s="17"/>
      <c r="K481" s="17"/>
      <c r="L481" s="17"/>
      <c r="M481" s="17"/>
      <c r="N481" s="17"/>
      <c r="O481" s="17"/>
      <c r="P481" s="17"/>
    </row>
    <row r="482" spans="1:16" s="25" customFormat="1" x14ac:dyDescent="0.25">
      <c r="A482" s="24"/>
      <c r="B482" s="24"/>
      <c r="G482" s="17"/>
      <c r="H482" s="17"/>
      <c r="I482" s="17"/>
      <c r="J482" s="17"/>
      <c r="K482" s="17"/>
      <c r="L482" s="17"/>
      <c r="M482" s="17"/>
      <c r="N482" s="17"/>
      <c r="O482" s="17"/>
      <c r="P482" s="17"/>
    </row>
    <row r="483" spans="1:16" s="25" customFormat="1" x14ac:dyDescent="0.25">
      <c r="A483" s="24"/>
      <c r="B483" s="24"/>
      <c r="G483" s="17"/>
      <c r="H483" s="17"/>
      <c r="I483" s="17"/>
      <c r="J483" s="17"/>
      <c r="K483" s="17"/>
      <c r="L483" s="17"/>
      <c r="M483" s="17"/>
      <c r="N483" s="17"/>
      <c r="O483" s="17"/>
      <c r="P483" s="17"/>
    </row>
    <row r="484" spans="1:16" s="25" customFormat="1" x14ac:dyDescent="0.25">
      <c r="A484" s="24"/>
      <c r="B484" s="24"/>
      <c r="G484" s="17"/>
      <c r="H484" s="17"/>
      <c r="I484" s="17"/>
      <c r="J484" s="17"/>
      <c r="K484" s="17"/>
      <c r="L484" s="17"/>
      <c r="M484" s="17"/>
      <c r="N484" s="17"/>
      <c r="O484" s="17"/>
      <c r="P484" s="17"/>
    </row>
    <row r="485" spans="1:16" s="25" customFormat="1" x14ac:dyDescent="0.25">
      <c r="A485" s="24"/>
      <c r="B485" s="24"/>
      <c r="G485" s="17"/>
      <c r="H485" s="17"/>
      <c r="I485" s="17"/>
      <c r="J485" s="17"/>
      <c r="K485" s="17"/>
      <c r="L485" s="17"/>
      <c r="M485" s="17"/>
      <c r="N485" s="17"/>
      <c r="O485" s="17"/>
      <c r="P485" s="17"/>
    </row>
    <row r="486" spans="1:16" s="25" customFormat="1" x14ac:dyDescent="0.25">
      <c r="A486" s="24"/>
      <c r="B486" s="24"/>
      <c r="G486" s="17"/>
      <c r="H486" s="17"/>
      <c r="I486" s="17"/>
      <c r="J486" s="17"/>
      <c r="K486" s="17"/>
      <c r="L486" s="17"/>
      <c r="M486" s="17"/>
      <c r="N486" s="17"/>
      <c r="O486" s="17"/>
      <c r="P486" s="17"/>
    </row>
    <row r="487" spans="1:16" s="25" customFormat="1" x14ac:dyDescent="0.25">
      <c r="A487" s="24"/>
      <c r="B487" s="24"/>
      <c r="G487" s="17"/>
      <c r="H487" s="17"/>
      <c r="I487" s="17"/>
      <c r="J487" s="17"/>
      <c r="K487" s="17"/>
      <c r="L487" s="17"/>
      <c r="M487" s="17"/>
      <c r="N487" s="17"/>
      <c r="O487" s="17"/>
      <c r="P487" s="17"/>
    </row>
    <row r="488" spans="1:16" s="25" customFormat="1" x14ac:dyDescent="0.25">
      <c r="A488" s="24"/>
      <c r="B488" s="24"/>
      <c r="G488" s="17"/>
      <c r="H488" s="17"/>
      <c r="I488" s="17"/>
      <c r="J488" s="17"/>
      <c r="K488" s="17"/>
      <c r="L488" s="17"/>
      <c r="M488" s="17"/>
      <c r="N488" s="17"/>
      <c r="O488" s="17"/>
      <c r="P488" s="17"/>
    </row>
    <row r="489" spans="1:16" s="25" customFormat="1" x14ac:dyDescent="0.25">
      <c r="A489" s="24"/>
      <c r="B489" s="24"/>
      <c r="G489" s="17"/>
      <c r="H489" s="17"/>
      <c r="I489" s="17"/>
      <c r="J489" s="17"/>
      <c r="K489" s="17"/>
      <c r="L489" s="17"/>
      <c r="M489" s="17"/>
      <c r="N489" s="17"/>
      <c r="O489" s="17"/>
      <c r="P489" s="17"/>
    </row>
    <row r="490" spans="1:16" s="25" customFormat="1" x14ac:dyDescent="0.25">
      <c r="A490" s="24"/>
      <c r="B490" s="24"/>
      <c r="G490" s="17"/>
      <c r="H490" s="17"/>
      <c r="I490" s="17"/>
      <c r="J490" s="17"/>
      <c r="K490" s="17"/>
      <c r="L490" s="17"/>
      <c r="M490" s="17"/>
      <c r="N490" s="17"/>
      <c r="O490" s="17"/>
      <c r="P490" s="17"/>
    </row>
    <row r="491" spans="1:16" s="25" customFormat="1" x14ac:dyDescent="0.25">
      <c r="A491" s="24"/>
      <c r="B491" s="24"/>
      <c r="G491" s="17"/>
      <c r="H491" s="17"/>
      <c r="I491" s="17"/>
      <c r="J491" s="17"/>
      <c r="K491" s="17"/>
      <c r="L491" s="17"/>
      <c r="M491" s="17"/>
      <c r="N491" s="17"/>
      <c r="O491" s="17"/>
      <c r="P491" s="17"/>
    </row>
    <row r="492" spans="1:16" s="25" customFormat="1" x14ac:dyDescent="0.25">
      <c r="A492" s="24"/>
      <c r="B492" s="24"/>
      <c r="G492" s="17"/>
      <c r="H492" s="17"/>
      <c r="I492" s="17"/>
      <c r="J492" s="17"/>
      <c r="K492" s="17"/>
      <c r="L492" s="17"/>
      <c r="M492" s="17"/>
      <c r="N492" s="17"/>
      <c r="O492" s="17"/>
      <c r="P492" s="17"/>
    </row>
    <row r="493" spans="1:16" s="25" customFormat="1" x14ac:dyDescent="0.25">
      <c r="A493" s="24"/>
      <c r="B493" s="24"/>
      <c r="G493" s="17"/>
      <c r="H493" s="17"/>
      <c r="I493" s="17"/>
      <c r="J493" s="17"/>
      <c r="K493" s="17"/>
      <c r="L493" s="17"/>
      <c r="M493" s="17"/>
      <c r="N493" s="17"/>
      <c r="O493" s="17"/>
      <c r="P493" s="17"/>
    </row>
    <row r="494" spans="1:16" s="25" customFormat="1" x14ac:dyDescent="0.25">
      <c r="A494" s="24"/>
      <c r="B494" s="24"/>
      <c r="G494" s="17"/>
      <c r="H494" s="17"/>
      <c r="I494" s="17"/>
      <c r="J494" s="17"/>
      <c r="K494" s="17"/>
      <c r="L494" s="17"/>
      <c r="M494" s="17"/>
      <c r="N494" s="17"/>
      <c r="O494" s="17"/>
      <c r="P494" s="17"/>
    </row>
    <row r="495" spans="1:16" s="25" customFormat="1" x14ac:dyDescent="0.25">
      <c r="A495" s="24"/>
      <c r="B495" s="24"/>
      <c r="G495" s="17"/>
      <c r="H495" s="17"/>
      <c r="I495" s="17"/>
      <c r="J495" s="17"/>
      <c r="K495" s="17"/>
      <c r="L495" s="17"/>
      <c r="M495" s="17"/>
      <c r="N495" s="17"/>
      <c r="O495" s="17"/>
      <c r="P495" s="17"/>
    </row>
    <row r="496" spans="1:16" s="25" customFormat="1" x14ac:dyDescent="0.25">
      <c r="A496" s="24"/>
      <c r="B496" s="24"/>
      <c r="G496" s="17"/>
      <c r="H496" s="17"/>
      <c r="I496" s="17"/>
      <c r="J496" s="17"/>
      <c r="K496" s="17"/>
      <c r="L496" s="17"/>
      <c r="M496" s="17"/>
      <c r="N496" s="17"/>
      <c r="O496" s="17"/>
      <c r="P496" s="17"/>
    </row>
    <row r="497" spans="1:16" s="25" customFormat="1" x14ac:dyDescent="0.25">
      <c r="A497" s="24"/>
      <c r="B497" s="24"/>
      <c r="G497" s="17"/>
      <c r="H497" s="17"/>
      <c r="I497" s="17"/>
      <c r="J497" s="17"/>
      <c r="K497" s="17"/>
      <c r="L497" s="17"/>
      <c r="M497" s="17"/>
      <c r="N497" s="17"/>
      <c r="O497" s="17"/>
      <c r="P497" s="17"/>
    </row>
    <row r="498" spans="1:16" s="25" customFormat="1" x14ac:dyDescent="0.25">
      <c r="A498" s="24"/>
      <c r="B498" s="24"/>
      <c r="G498" s="17"/>
      <c r="H498" s="17"/>
      <c r="I498" s="17"/>
      <c r="J498" s="17"/>
      <c r="K498" s="17"/>
      <c r="L498" s="17"/>
      <c r="M498" s="17"/>
      <c r="N498" s="17"/>
      <c r="O498" s="17"/>
      <c r="P498" s="17"/>
    </row>
    <row r="499" spans="1:16" s="25" customFormat="1" x14ac:dyDescent="0.25">
      <c r="A499" s="24"/>
      <c r="B499" s="24"/>
      <c r="G499" s="17"/>
      <c r="H499" s="17"/>
      <c r="I499" s="17"/>
      <c r="J499" s="17"/>
      <c r="K499" s="17"/>
      <c r="L499" s="17"/>
      <c r="M499" s="17"/>
      <c r="N499" s="17"/>
      <c r="O499" s="17"/>
      <c r="P499" s="17"/>
    </row>
    <row r="500" spans="1:16" s="25" customFormat="1" x14ac:dyDescent="0.25">
      <c r="A500" s="24"/>
      <c r="B500" s="24"/>
      <c r="G500" s="17"/>
      <c r="H500" s="17"/>
      <c r="I500" s="17"/>
      <c r="J500" s="17"/>
      <c r="K500" s="17"/>
      <c r="L500" s="17"/>
      <c r="M500" s="17"/>
      <c r="N500" s="17"/>
      <c r="O500" s="17"/>
      <c r="P500" s="17"/>
    </row>
    <row r="501" spans="1:16" s="25" customFormat="1" x14ac:dyDescent="0.25">
      <c r="A501" s="24"/>
      <c r="B501" s="24"/>
      <c r="G501" s="17"/>
      <c r="H501" s="17"/>
      <c r="I501" s="17"/>
      <c r="J501" s="17"/>
      <c r="K501" s="17"/>
      <c r="L501" s="17"/>
      <c r="M501" s="17"/>
      <c r="N501" s="17"/>
      <c r="O501" s="17"/>
      <c r="P501" s="17"/>
    </row>
    <row r="502" spans="1:16" s="25" customFormat="1" x14ac:dyDescent="0.25">
      <c r="A502" s="24"/>
      <c r="B502" s="24"/>
      <c r="G502" s="17"/>
      <c r="H502" s="17"/>
      <c r="I502" s="17"/>
      <c r="J502" s="17"/>
      <c r="K502" s="17"/>
      <c r="L502" s="17"/>
      <c r="M502" s="17"/>
      <c r="N502" s="17"/>
      <c r="O502" s="17"/>
      <c r="P502" s="17"/>
    </row>
    <row r="503" spans="1:16" s="25" customFormat="1" x14ac:dyDescent="0.25">
      <c r="A503" s="24"/>
      <c r="B503" s="24"/>
      <c r="G503" s="17"/>
      <c r="H503" s="17"/>
      <c r="I503" s="17"/>
      <c r="J503" s="17"/>
      <c r="K503" s="17"/>
      <c r="L503" s="17"/>
      <c r="M503" s="17"/>
      <c r="N503" s="17"/>
      <c r="O503" s="17"/>
      <c r="P503" s="17"/>
    </row>
    <row r="504" spans="1:16" s="25" customFormat="1" x14ac:dyDescent="0.25">
      <c r="A504" s="24"/>
      <c r="B504" s="24"/>
      <c r="G504" s="17"/>
      <c r="H504" s="17"/>
      <c r="I504" s="17"/>
      <c r="J504" s="17"/>
      <c r="K504" s="17"/>
      <c r="L504" s="17"/>
      <c r="M504" s="17"/>
      <c r="N504" s="17"/>
      <c r="O504" s="17"/>
      <c r="P504" s="17"/>
    </row>
    <row r="505" spans="1:16" s="25" customFormat="1" x14ac:dyDescent="0.25">
      <c r="A505" s="24"/>
      <c r="B505" s="24"/>
      <c r="G505" s="17"/>
      <c r="H505" s="17"/>
      <c r="I505" s="17"/>
      <c r="J505" s="17"/>
      <c r="K505" s="17"/>
      <c r="L505" s="17"/>
      <c r="M505" s="17"/>
      <c r="N505" s="17"/>
      <c r="O505" s="17"/>
      <c r="P505" s="17"/>
    </row>
    <row r="506" spans="1:16" s="25" customFormat="1" x14ac:dyDescent="0.25">
      <c r="A506" s="24"/>
      <c r="B506" s="24"/>
      <c r="G506" s="17"/>
      <c r="H506" s="17"/>
      <c r="I506" s="17"/>
      <c r="J506" s="17"/>
      <c r="K506" s="17"/>
      <c r="L506" s="17"/>
      <c r="M506" s="17"/>
      <c r="N506" s="17"/>
      <c r="O506" s="17"/>
      <c r="P506" s="17"/>
    </row>
    <row r="507" spans="1:16" s="25" customFormat="1" x14ac:dyDescent="0.25">
      <c r="A507" s="24"/>
      <c r="B507" s="24"/>
      <c r="G507" s="17"/>
      <c r="H507" s="17"/>
      <c r="I507" s="17"/>
      <c r="J507" s="17"/>
      <c r="K507" s="17"/>
      <c r="L507" s="17"/>
      <c r="M507" s="17"/>
      <c r="N507" s="17"/>
      <c r="O507" s="17"/>
      <c r="P507" s="17"/>
    </row>
    <row r="508" spans="1:16" s="25" customFormat="1" x14ac:dyDescent="0.25">
      <c r="A508" s="24"/>
      <c r="B508" s="24"/>
      <c r="G508" s="17"/>
      <c r="H508" s="17"/>
      <c r="I508" s="17"/>
      <c r="J508" s="17"/>
      <c r="K508" s="17"/>
      <c r="L508" s="17"/>
      <c r="M508" s="17"/>
      <c r="N508" s="17"/>
      <c r="O508" s="17"/>
      <c r="P508" s="17"/>
    </row>
    <row r="509" spans="1:16" s="25" customFormat="1" x14ac:dyDescent="0.25">
      <c r="A509" s="24"/>
      <c r="B509" s="24"/>
      <c r="G509" s="17"/>
      <c r="H509" s="17"/>
      <c r="I509" s="17"/>
      <c r="J509" s="17"/>
      <c r="K509" s="17"/>
      <c r="L509" s="17"/>
      <c r="M509" s="17"/>
      <c r="N509" s="17"/>
      <c r="O509" s="17"/>
      <c r="P509" s="17"/>
    </row>
    <row r="510" spans="1:16" s="25" customFormat="1" x14ac:dyDescent="0.25">
      <c r="A510" s="24"/>
      <c r="B510" s="24"/>
      <c r="G510" s="17"/>
      <c r="H510" s="17"/>
      <c r="I510" s="17"/>
      <c r="J510" s="17"/>
      <c r="K510" s="17"/>
      <c r="L510" s="17"/>
      <c r="M510" s="17"/>
      <c r="N510" s="17"/>
      <c r="O510" s="17"/>
      <c r="P510" s="17"/>
    </row>
    <row r="511" spans="1:16" s="25" customFormat="1" x14ac:dyDescent="0.25">
      <c r="A511" s="24"/>
      <c r="B511" s="24"/>
      <c r="G511" s="17"/>
      <c r="H511" s="17"/>
      <c r="I511" s="17"/>
      <c r="J511" s="17"/>
      <c r="K511" s="17"/>
      <c r="L511" s="17"/>
      <c r="M511" s="17"/>
      <c r="N511" s="17"/>
      <c r="O511" s="17"/>
      <c r="P511" s="17"/>
    </row>
    <row r="512" spans="1:16" s="25" customFormat="1" x14ac:dyDescent="0.25">
      <c r="A512" s="24"/>
      <c r="B512" s="24"/>
      <c r="G512" s="17"/>
      <c r="H512" s="17"/>
      <c r="I512" s="17"/>
      <c r="J512" s="17"/>
      <c r="K512" s="17"/>
      <c r="L512" s="17"/>
      <c r="M512" s="17"/>
      <c r="N512" s="17"/>
      <c r="O512" s="17"/>
      <c r="P512" s="17"/>
    </row>
    <row r="513" spans="1:16" s="25" customFormat="1" x14ac:dyDescent="0.25">
      <c r="A513" s="24"/>
      <c r="B513" s="24"/>
      <c r="G513" s="17"/>
      <c r="H513" s="17"/>
      <c r="I513" s="17"/>
      <c r="J513" s="17"/>
      <c r="K513" s="17"/>
      <c r="L513" s="17"/>
      <c r="M513" s="17"/>
      <c r="N513" s="17"/>
      <c r="O513" s="17"/>
      <c r="P513" s="17"/>
    </row>
    <row r="514" spans="1:16" s="25" customFormat="1" x14ac:dyDescent="0.25">
      <c r="A514" s="24"/>
      <c r="B514" s="24"/>
      <c r="G514" s="17"/>
      <c r="H514" s="17"/>
      <c r="I514" s="17"/>
      <c r="J514" s="17"/>
      <c r="K514" s="17"/>
      <c r="L514" s="17"/>
      <c r="M514" s="17"/>
      <c r="N514" s="17"/>
      <c r="O514" s="17"/>
      <c r="P514" s="17"/>
    </row>
    <row r="515" spans="1:16" s="25" customFormat="1" x14ac:dyDescent="0.25">
      <c r="A515" s="24"/>
      <c r="B515" s="24"/>
      <c r="G515" s="17"/>
      <c r="H515" s="17"/>
      <c r="I515" s="17"/>
      <c r="J515" s="17"/>
      <c r="K515" s="17"/>
      <c r="L515" s="17"/>
      <c r="M515" s="17"/>
      <c r="N515" s="17"/>
      <c r="O515" s="17"/>
      <c r="P515" s="17"/>
    </row>
    <row r="516" spans="1:16" s="25" customFormat="1" x14ac:dyDescent="0.25">
      <c r="A516" s="24"/>
      <c r="B516" s="24"/>
      <c r="G516" s="17"/>
      <c r="H516" s="17"/>
      <c r="I516" s="17"/>
      <c r="J516" s="17"/>
      <c r="K516" s="17"/>
      <c r="L516" s="17"/>
      <c r="M516" s="17"/>
      <c r="N516" s="17"/>
      <c r="O516" s="17"/>
      <c r="P516" s="17"/>
    </row>
    <row r="517" spans="1:16" s="25" customFormat="1" x14ac:dyDescent="0.25">
      <c r="A517" s="24"/>
      <c r="B517" s="24"/>
      <c r="G517" s="17"/>
      <c r="H517" s="17"/>
      <c r="I517" s="17"/>
      <c r="J517" s="17"/>
      <c r="K517" s="17"/>
      <c r="L517" s="17"/>
      <c r="M517" s="17"/>
      <c r="N517" s="17"/>
      <c r="O517" s="17"/>
      <c r="P517" s="17"/>
    </row>
    <row r="518" spans="1:16" s="25" customFormat="1" x14ac:dyDescent="0.25">
      <c r="A518" s="24"/>
      <c r="B518" s="24"/>
      <c r="G518" s="17"/>
      <c r="H518" s="17"/>
      <c r="I518" s="17"/>
      <c r="J518" s="17"/>
      <c r="K518" s="17"/>
      <c r="L518" s="17"/>
      <c r="M518" s="17"/>
      <c r="N518" s="17"/>
      <c r="O518" s="17"/>
      <c r="P518" s="17"/>
    </row>
    <row r="519" spans="1:16" s="25" customFormat="1" x14ac:dyDescent="0.25">
      <c r="A519" s="24"/>
      <c r="B519" s="24"/>
      <c r="G519" s="17"/>
      <c r="H519" s="17"/>
      <c r="I519" s="17"/>
      <c r="J519" s="17"/>
      <c r="K519" s="17"/>
      <c r="L519" s="17"/>
      <c r="M519" s="17"/>
      <c r="N519" s="17"/>
      <c r="O519" s="17"/>
      <c r="P519" s="17"/>
    </row>
    <row r="520" spans="1:16" s="25" customFormat="1" x14ac:dyDescent="0.25">
      <c r="A520" s="24"/>
      <c r="B520" s="24"/>
      <c r="G520" s="17"/>
      <c r="H520" s="17"/>
      <c r="I520" s="17"/>
      <c r="J520" s="17"/>
      <c r="K520" s="17"/>
      <c r="L520" s="17"/>
      <c r="M520" s="17"/>
      <c r="N520" s="17"/>
      <c r="O520" s="17"/>
      <c r="P520" s="17"/>
    </row>
    <row r="521" spans="1:16" s="25" customFormat="1" x14ac:dyDescent="0.25">
      <c r="A521" s="24"/>
      <c r="B521" s="24"/>
      <c r="G521" s="17"/>
      <c r="H521" s="17"/>
      <c r="I521" s="17"/>
      <c r="J521" s="17"/>
      <c r="K521" s="17"/>
      <c r="L521" s="17"/>
      <c r="M521" s="17"/>
      <c r="N521" s="17"/>
      <c r="O521" s="17"/>
      <c r="P521" s="17"/>
    </row>
    <row r="522" spans="1:16" s="25" customFormat="1" x14ac:dyDescent="0.25">
      <c r="A522" s="24"/>
      <c r="B522" s="24"/>
      <c r="G522" s="17"/>
      <c r="H522" s="17"/>
      <c r="I522" s="17"/>
      <c r="J522" s="17"/>
      <c r="K522" s="17"/>
      <c r="L522" s="17"/>
      <c r="M522" s="17"/>
      <c r="N522" s="17"/>
      <c r="O522" s="17"/>
      <c r="P522" s="17"/>
    </row>
    <row r="523" spans="1:16" s="25" customFormat="1" x14ac:dyDescent="0.25">
      <c r="A523" s="24"/>
      <c r="B523" s="24"/>
      <c r="G523" s="17"/>
      <c r="H523" s="17"/>
      <c r="I523" s="17"/>
      <c r="J523" s="17"/>
      <c r="K523" s="17"/>
      <c r="L523" s="17"/>
      <c r="M523" s="17"/>
      <c r="N523" s="17"/>
      <c r="O523" s="17"/>
      <c r="P523" s="17"/>
    </row>
    <row r="524" spans="1:16" s="25" customFormat="1" x14ac:dyDescent="0.25">
      <c r="A524" s="24"/>
      <c r="B524" s="24"/>
      <c r="G524" s="17"/>
      <c r="H524" s="17"/>
      <c r="I524" s="17"/>
      <c r="J524" s="17"/>
      <c r="K524" s="17"/>
      <c r="L524" s="17"/>
      <c r="M524" s="17"/>
      <c r="N524" s="17"/>
      <c r="O524" s="17"/>
      <c r="P524" s="17"/>
    </row>
    <row r="525" spans="1:16" s="25" customFormat="1" x14ac:dyDescent="0.25">
      <c r="A525" s="24"/>
      <c r="B525" s="24"/>
      <c r="G525" s="17"/>
      <c r="H525" s="17"/>
      <c r="I525" s="17"/>
      <c r="J525" s="17"/>
      <c r="K525" s="17"/>
      <c r="L525" s="17"/>
      <c r="M525" s="17"/>
      <c r="N525" s="17"/>
      <c r="O525" s="17"/>
      <c r="P525" s="17"/>
    </row>
    <row r="526" spans="1:16" s="25" customFormat="1" x14ac:dyDescent="0.25">
      <c r="A526" s="24"/>
      <c r="B526" s="24"/>
      <c r="G526" s="17"/>
      <c r="H526" s="17"/>
      <c r="I526" s="17"/>
      <c r="J526" s="17"/>
      <c r="K526" s="17"/>
      <c r="L526" s="17"/>
      <c r="M526" s="17"/>
      <c r="N526" s="17"/>
      <c r="O526" s="17"/>
      <c r="P526" s="17"/>
    </row>
    <row r="527" spans="1:16" s="25" customFormat="1" x14ac:dyDescent="0.25">
      <c r="A527" s="24"/>
      <c r="B527" s="24"/>
      <c r="G527" s="17"/>
      <c r="H527" s="17"/>
      <c r="I527" s="17"/>
      <c r="J527" s="17"/>
      <c r="K527" s="17"/>
      <c r="L527" s="17"/>
      <c r="M527" s="17"/>
      <c r="N527" s="17"/>
      <c r="O527" s="17"/>
      <c r="P527" s="17"/>
    </row>
    <row r="528" spans="1:16" s="25" customFormat="1" x14ac:dyDescent="0.25">
      <c r="A528" s="24"/>
      <c r="B528" s="24"/>
      <c r="G528" s="17"/>
      <c r="H528" s="17"/>
      <c r="I528" s="17"/>
      <c r="J528" s="17"/>
      <c r="K528" s="17"/>
      <c r="L528" s="17"/>
      <c r="M528" s="17"/>
      <c r="N528" s="17"/>
      <c r="O528" s="17"/>
      <c r="P528" s="17"/>
    </row>
    <row r="529" spans="1:16" s="25" customFormat="1" x14ac:dyDescent="0.25">
      <c r="A529" s="24"/>
      <c r="B529" s="24"/>
      <c r="G529" s="17"/>
      <c r="H529" s="17"/>
      <c r="I529" s="17"/>
      <c r="J529" s="17"/>
      <c r="K529" s="17"/>
      <c r="L529" s="17"/>
      <c r="M529" s="17"/>
      <c r="N529" s="17"/>
      <c r="O529" s="17"/>
      <c r="P529" s="17"/>
    </row>
    <row r="530" spans="1:16" s="25" customFormat="1" x14ac:dyDescent="0.25">
      <c r="A530" s="24"/>
      <c r="B530" s="24"/>
      <c r="G530" s="17"/>
      <c r="H530" s="17"/>
      <c r="I530" s="17"/>
      <c r="J530" s="17"/>
      <c r="K530" s="17"/>
      <c r="L530" s="17"/>
      <c r="M530" s="17"/>
      <c r="N530" s="17"/>
      <c r="O530" s="17"/>
      <c r="P530" s="17"/>
    </row>
    <row r="531" spans="1:16" s="25" customFormat="1" x14ac:dyDescent="0.25">
      <c r="A531" s="24"/>
      <c r="B531" s="24"/>
      <c r="G531" s="17"/>
      <c r="H531" s="17"/>
      <c r="I531" s="17"/>
      <c r="J531" s="17"/>
      <c r="K531" s="17"/>
      <c r="L531" s="17"/>
      <c r="M531" s="17"/>
      <c r="N531" s="17"/>
      <c r="O531" s="17"/>
      <c r="P531" s="17"/>
    </row>
    <row r="532" spans="1:16" s="25" customFormat="1" x14ac:dyDescent="0.25">
      <c r="A532" s="24"/>
      <c r="B532" s="24"/>
      <c r="G532" s="17"/>
      <c r="H532" s="17"/>
      <c r="I532" s="17"/>
      <c r="J532" s="17"/>
      <c r="K532" s="17"/>
      <c r="L532" s="17"/>
      <c r="M532" s="17"/>
      <c r="N532" s="17"/>
      <c r="O532" s="17"/>
      <c r="P532" s="17"/>
    </row>
    <row r="533" spans="1:16" s="25" customFormat="1" x14ac:dyDescent="0.25">
      <c r="A533" s="24"/>
      <c r="B533" s="24"/>
      <c r="G533" s="17"/>
      <c r="H533" s="17"/>
      <c r="I533" s="17"/>
      <c r="J533" s="17"/>
      <c r="K533" s="17"/>
      <c r="L533" s="17"/>
      <c r="M533" s="17"/>
      <c r="N533" s="17"/>
      <c r="O533" s="17"/>
      <c r="P533" s="17"/>
    </row>
    <row r="534" spans="1:16" s="25" customFormat="1" x14ac:dyDescent="0.25">
      <c r="A534" s="24"/>
      <c r="B534" s="24"/>
      <c r="G534" s="17"/>
      <c r="H534" s="17"/>
      <c r="I534" s="17"/>
      <c r="J534" s="17"/>
      <c r="K534" s="17"/>
      <c r="L534" s="17"/>
      <c r="M534" s="17"/>
      <c r="N534" s="17"/>
      <c r="O534" s="17"/>
      <c r="P534" s="17"/>
    </row>
    <row r="535" spans="1:16" s="25" customFormat="1" x14ac:dyDescent="0.25">
      <c r="A535" s="24"/>
      <c r="B535" s="24"/>
      <c r="G535" s="17"/>
      <c r="H535" s="17"/>
      <c r="I535" s="17"/>
      <c r="J535" s="17"/>
      <c r="K535" s="17"/>
      <c r="L535" s="17"/>
      <c r="M535" s="17"/>
      <c r="N535" s="17"/>
      <c r="O535" s="17"/>
      <c r="P535" s="17"/>
    </row>
    <row r="536" spans="1:16" s="25" customFormat="1" x14ac:dyDescent="0.25">
      <c r="A536" s="24"/>
      <c r="B536" s="24"/>
      <c r="G536" s="17"/>
      <c r="H536" s="17"/>
      <c r="I536" s="17"/>
      <c r="J536" s="17"/>
      <c r="K536" s="17"/>
      <c r="L536" s="17"/>
      <c r="M536" s="17"/>
      <c r="N536" s="17"/>
      <c r="O536" s="17"/>
      <c r="P536" s="17"/>
    </row>
    <row r="537" spans="1:16" s="25" customFormat="1" x14ac:dyDescent="0.25">
      <c r="A537" s="24"/>
      <c r="B537" s="24"/>
      <c r="G537" s="17"/>
      <c r="H537" s="17"/>
      <c r="I537" s="17"/>
      <c r="J537" s="17"/>
      <c r="K537" s="17"/>
      <c r="L537" s="17"/>
      <c r="M537" s="17"/>
      <c r="N537" s="17"/>
      <c r="O537" s="17"/>
      <c r="P537" s="17"/>
    </row>
    <row r="538" spans="1:16" s="25" customFormat="1" x14ac:dyDescent="0.25">
      <c r="A538" s="24"/>
      <c r="B538" s="24"/>
      <c r="G538" s="17"/>
      <c r="H538" s="17"/>
      <c r="I538" s="17"/>
      <c r="J538" s="17"/>
      <c r="K538" s="17"/>
      <c r="L538" s="17"/>
      <c r="M538" s="17"/>
      <c r="N538" s="17"/>
      <c r="O538" s="17"/>
      <c r="P538" s="17"/>
    </row>
    <row r="539" spans="1:16" s="25" customFormat="1" x14ac:dyDescent="0.25">
      <c r="A539" s="24"/>
      <c r="B539" s="24"/>
      <c r="G539" s="17"/>
      <c r="H539" s="17"/>
      <c r="I539" s="17"/>
      <c r="J539" s="17"/>
      <c r="K539" s="17"/>
      <c r="L539" s="17"/>
      <c r="M539" s="17"/>
      <c r="N539" s="17"/>
      <c r="O539" s="17"/>
      <c r="P539" s="17"/>
    </row>
    <row r="540" spans="1:16" s="25" customFormat="1" x14ac:dyDescent="0.25">
      <c r="A540" s="24"/>
      <c r="B540" s="24"/>
      <c r="G540" s="17"/>
      <c r="H540" s="17"/>
      <c r="I540" s="17"/>
      <c r="J540" s="17"/>
      <c r="K540" s="17"/>
      <c r="L540" s="17"/>
      <c r="M540" s="17"/>
      <c r="N540" s="17"/>
      <c r="O540" s="17"/>
      <c r="P540" s="17"/>
    </row>
    <row r="541" spans="1:16" s="25" customFormat="1" x14ac:dyDescent="0.25">
      <c r="A541" s="24"/>
      <c r="B541" s="24"/>
      <c r="G541" s="17"/>
      <c r="H541" s="17"/>
      <c r="I541" s="17"/>
      <c r="J541" s="17"/>
      <c r="K541" s="17"/>
      <c r="L541" s="17"/>
      <c r="M541" s="17"/>
      <c r="N541" s="17"/>
      <c r="O541" s="17"/>
      <c r="P541" s="17"/>
    </row>
    <row r="542" spans="1:16" s="25" customFormat="1" x14ac:dyDescent="0.25">
      <c r="A542" s="24"/>
      <c r="B542" s="24"/>
      <c r="G542" s="17"/>
      <c r="H542" s="17"/>
      <c r="I542" s="17"/>
      <c r="J542" s="17"/>
      <c r="K542" s="17"/>
      <c r="L542" s="17"/>
      <c r="M542" s="17"/>
      <c r="N542" s="17"/>
      <c r="O542" s="17"/>
      <c r="P542" s="17"/>
    </row>
    <row r="543" spans="1:16" s="25" customFormat="1" x14ac:dyDescent="0.25">
      <c r="A543" s="24"/>
      <c r="B543" s="24"/>
      <c r="G543" s="17"/>
      <c r="H543" s="17"/>
      <c r="I543" s="17"/>
      <c r="J543" s="17"/>
      <c r="K543" s="17"/>
      <c r="L543" s="17"/>
      <c r="M543" s="17"/>
      <c r="N543" s="17"/>
      <c r="O543" s="17"/>
      <c r="P543" s="17"/>
    </row>
    <row r="544" spans="1:16" s="25" customFormat="1" x14ac:dyDescent="0.25">
      <c r="A544" s="24"/>
      <c r="B544" s="24"/>
      <c r="G544" s="17"/>
      <c r="H544" s="17"/>
      <c r="I544" s="17"/>
      <c r="J544" s="17"/>
      <c r="K544" s="17"/>
      <c r="L544" s="17"/>
      <c r="M544" s="17"/>
      <c r="N544" s="17"/>
      <c r="O544" s="17"/>
      <c r="P544" s="17"/>
    </row>
    <row r="545" spans="1:16" s="25" customFormat="1" x14ac:dyDescent="0.25">
      <c r="A545" s="24"/>
      <c r="B545" s="24"/>
      <c r="G545" s="17"/>
      <c r="H545" s="17"/>
      <c r="I545" s="17"/>
      <c r="J545" s="17"/>
      <c r="K545" s="17"/>
      <c r="L545" s="17"/>
      <c r="M545" s="17"/>
      <c r="N545" s="17"/>
      <c r="O545" s="17"/>
      <c r="P545" s="17"/>
    </row>
    <row r="546" spans="1:16" s="25" customFormat="1" x14ac:dyDescent="0.25">
      <c r="A546" s="24"/>
      <c r="B546" s="24"/>
      <c r="G546" s="17"/>
      <c r="H546" s="17"/>
      <c r="I546" s="17"/>
      <c r="J546" s="17"/>
      <c r="K546" s="17"/>
      <c r="L546" s="17"/>
      <c r="M546" s="17"/>
      <c r="N546" s="17"/>
      <c r="O546" s="17"/>
      <c r="P546" s="17"/>
    </row>
    <row r="547" spans="1:16" s="25" customFormat="1" x14ac:dyDescent="0.25">
      <c r="A547" s="24"/>
      <c r="B547" s="24"/>
      <c r="G547" s="17"/>
      <c r="H547" s="17"/>
      <c r="I547" s="17"/>
      <c r="J547" s="17"/>
      <c r="K547" s="17"/>
      <c r="L547" s="17"/>
      <c r="M547" s="17"/>
      <c r="N547" s="17"/>
      <c r="O547" s="17"/>
      <c r="P547" s="17"/>
    </row>
    <row r="548" spans="1:16" s="25" customFormat="1" x14ac:dyDescent="0.25">
      <c r="A548" s="24"/>
      <c r="B548" s="24"/>
      <c r="G548" s="17"/>
      <c r="H548" s="17"/>
      <c r="I548" s="17"/>
      <c r="J548" s="17"/>
      <c r="K548" s="17"/>
      <c r="L548" s="17"/>
      <c r="M548" s="17"/>
      <c r="N548" s="17"/>
      <c r="O548" s="17"/>
      <c r="P548" s="17"/>
    </row>
    <row r="549" spans="1:16" s="25" customFormat="1" x14ac:dyDescent="0.25">
      <c r="A549" s="24"/>
      <c r="B549" s="24"/>
      <c r="G549" s="17"/>
      <c r="H549" s="17"/>
      <c r="I549" s="17"/>
      <c r="J549" s="17"/>
      <c r="K549" s="17"/>
      <c r="L549" s="17"/>
      <c r="M549" s="17"/>
      <c r="N549" s="17"/>
      <c r="O549" s="17"/>
      <c r="P549" s="17"/>
    </row>
    <row r="550" spans="1:16" s="25" customFormat="1" x14ac:dyDescent="0.25">
      <c r="A550" s="24"/>
      <c r="B550" s="24"/>
      <c r="G550" s="17"/>
      <c r="H550" s="17"/>
      <c r="I550" s="17"/>
      <c r="J550" s="17"/>
      <c r="K550" s="17"/>
      <c r="L550" s="17"/>
      <c r="M550" s="17"/>
      <c r="N550" s="17"/>
      <c r="O550" s="17"/>
      <c r="P550" s="17"/>
    </row>
    <row r="551" spans="1:16" s="25" customFormat="1" x14ac:dyDescent="0.25">
      <c r="A551" s="24"/>
      <c r="B551" s="24"/>
      <c r="G551" s="17"/>
      <c r="H551" s="17"/>
      <c r="I551" s="17"/>
      <c r="J551" s="17"/>
      <c r="K551" s="17"/>
      <c r="L551" s="17"/>
      <c r="M551" s="17"/>
      <c r="N551" s="17"/>
      <c r="O551" s="17"/>
      <c r="P551" s="17"/>
    </row>
    <row r="552" spans="1:16" s="25" customFormat="1" x14ac:dyDescent="0.25">
      <c r="A552" s="24"/>
      <c r="B552" s="24"/>
      <c r="G552" s="17"/>
      <c r="H552" s="17"/>
      <c r="I552" s="17"/>
      <c r="J552" s="17"/>
      <c r="K552" s="17"/>
      <c r="L552" s="17"/>
      <c r="M552" s="17"/>
      <c r="N552" s="17"/>
      <c r="O552" s="17"/>
      <c r="P552" s="17"/>
    </row>
    <row r="553" spans="1:16" s="25" customFormat="1" x14ac:dyDescent="0.25">
      <c r="A553" s="24"/>
      <c r="B553" s="24"/>
      <c r="G553" s="17"/>
      <c r="H553" s="17"/>
      <c r="I553" s="17"/>
      <c r="J553" s="17"/>
      <c r="K553" s="17"/>
      <c r="L553" s="17"/>
      <c r="M553" s="17"/>
      <c r="N553" s="17"/>
      <c r="O553" s="17"/>
      <c r="P553" s="17"/>
    </row>
    <row r="554" spans="1:16" s="25" customFormat="1" x14ac:dyDescent="0.25">
      <c r="A554" s="24"/>
      <c r="B554" s="24"/>
      <c r="G554" s="17"/>
      <c r="H554" s="17"/>
      <c r="I554" s="17"/>
      <c r="J554" s="17"/>
      <c r="K554" s="17"/>
      <c r="L554" s="17"/>
      <c r="M554" s="17"/>
      <c r="N554" s="17"/>
      <c r="O554" s="17"/>
      <c r="P554" s="17"/>
    </row>
    <row r="555" spans="1:16" s="25" customFormat="1" x14ac:dyDescent="0.25">
      <c r="A555" s="24"/>
      <c r="B555" s="24"/>
      <c r="G555" s="17"/>
      <c r="H555" s="17"/>
      <c r="I555" s="17"/>
      <c r="J555" s="17"/>
      <c r="K555" s="17"/>
      <c r="L555" s="17"/>
      <c r="M555" s="17"/>
      <c r="N555" s="17"/>
      <c r="O555" s="17"/>
      <c r="P555" s="17"/>
    </row>
    <row r="556" spans="1:16" s="25" customFormat="1" x14ac:dyDescent="0.25">
      <c r="A556" s="24"/>
      <c r="B556" s="24"/>
      <c r="G556" s="17"/>
      <c r="H556" s="17"/>
      <c r="I556" s="17"/>
      <c r="J556" s="17"/>
      <c r="K556" s="17"/>
      <c r="L556" s="17"/>
      <c r="M556" s="17"/>
      <c r="N556" s="17"/>
      <c r="O556" s="17"/>
      <c r="P556" s="17"/>
    </row>
    <row r="557" spans="1:16" s="25" customFormat="1" x14ac:dyDescent="0.25">
      <c r="A557" s="24"/>
      <c r="B557" s="24"/>
      <c r="G557" s="17"/>
      <c r="H557" s="17"/>
      <c r="I557" s="17"/>
      <c r="J557" s="17"/>
      <c r="K557" s="17"/>
      <c r="L557" s="17"/>
      <c r="M557" s="17"/>
      <c r="N557" s="17"/>
      <c r="O557" s="17"/>
      <c r="P557" s="17"/>
    </row>
    <row r="558" spans="1:16" s="25" customFormat="1" x14ac:dyDescent="0.25">
      <c r="A558" s="24"/>
      <c r="B558" s="24"/>
      <c r="G558" s="17"/>
      <c r="H558" s="17"/>
      <c r="I558" s="17"/>
      <c r="J558" s="17"/>
      <c r="K558" s="17"/>
      <c r="L558" s="17"/>
      <c r="M558" s="17"/>
      <c r="N558" s="17"/>
      <c r="O558" s="17"/>
      <c r="P558" s="17"/>
    </row>
    <row r="559" spans="1:16" s="25" customFormat="1" x14ac:dyDescent="0.25">
      <c r="A559" s="24"/>
      <c r="B559" s="24"/>
      <c r="G559" s="17"/>
      <c r="H559" s="17"/>
      <c r="I559" s="17"/>
      <c r="J559" s="17"/>
      <c r="K559" s="17"/>
      <c r="L559" s="17"/>
      <c r="M559" s="17"/>
      <c r="N559" s="17"/>
      <c r="O559" s="17"/>
      <c r="P559" s="17"/>
    </row>
    <row r="560" spans="1:16" s="25" customFormat="1" x14ac:dyDescent="0.25">
      <c r="A560" s="24"/>
      <c r="B560" s="24"/>
      <c r="G560" s="17"/>
      <c r="H560" s="17"/>
      <c r="I560" s="17"/>
      <c r="J560" s="17"/>
      <c r="K560" s="17"/>
      <c r="L560" s="17"/>
      <c r="M560" s="17"/>
      <c r="N560" s="17"/>
      <c r="O560" s="17"/>
      <c r="P560" s="17"/>
    </row>
    <row r="561" spans="1:16" s="25" customFormat="1" x14ac:dyDescent="0.25">
      <c r="A561" s="24"/>
      <c r="B561" s="24"/>
      <c r="G561" s="17"/>
      <c r="H561" s="17"/>
      <c r="I561" s="17"/>
      <c r="J561" s="17"/>
      <c r="K561" s="17"/>
      <c r="L561" s="17"/>
      <c r="M561" s="17"/>
      <c r="N561" s="17"/>
      <c r="O561" s="17"/>
      <c r="P561" s="17"/>
    </row>
    <row r="562" spans="1:16" s="25" customFormat="1" x14ac:dyDescent="0.25">
      <c r="A562" s="24"/>
      <c r="B562" s="24"/>
      <c r="G562" s="17"/>
      <c r="H562" s="17"/>
      <c r="I562" s="17"/>
      <c r="J562" s="17"/>
      <c r="K562" s="17"/>
      <c r="L562" s="17"/>
      <c r="M562" s="17"/>
      <c r="N562" s="17"/>
      <c r="O562" s="17"/>
      <c r="P562" s="17"/>
    </row>
    <row r="563" spans="1:16" s="25" customFormat="1" x14ac:dyDescent="0.25">
      <c r="A563" s="24"/>
      <c r="B563" s="24"/>
      <c r="G563" s="17"/>
      <c r="H563" s="17"/>
      <c r="I563" s="17"/>
      <c r="J563" s="17"/>
      <c r="K563" s="17"/>
      <c r="L563" s="17"/>
      <c r="M563" s="17"/>
      <c r="N563" s="17"/>
      <c r="O563" s="17"/>
      <c r="P563" s="17"/>
    </row>
    <row r="564" spans="1:16" s="25" customFormat="1" x14ac:dyDescent="0.25">
      <c r="A564" s="24"/>
      <c r="B564" s="24"/>
      <c r="G564" s="17"/>
      <c r="H564" s="17"/>
      <c r="I564" s="17"/>
      <c r="J564" s="17"/>
      <c r="K564" s="17"/>
      <c r="L564" s="17"/>
      <c r="M564" s="17"/>
      <c r="N564" s="17"/>
      <c r="O564" s="17"/>
      <c r="P564" s="17"/>
    </row>
    <row r="565" spans="1:16" s="25" customFormat="1" x14ac:dyDescent="0.25">
      <c r="A565" s="24"/>
      <c r="B565" s="24"/>
      <c r="G565" s="17"/>
      <c r="H565" s="17"/>
      <c r="I565" s="17"/>
      <c r="J565" s="17"/>
      <c r="K565" s="17"/>
      <c r="L565" s="17"/>
      <c r="M565" s="17"/>
      <c r="N565" s="17"/>
      <c r="O565" s="17"/>
      <c r="P565" s="17"/>
    </row>
    <row r="566" spans="1:16" s="25" customFormat="1" x14ac:dyDescent="0.25">
      <c r="A566" s="24"/>
      <c r="B566" s="24"/>
      <c r="G566" s="17"/>
      <c r="H566" s="17"/>
      <c r="I566" s="17"/>
      <c r="J566" s="17"/>
      <c r="K566" s="17"/>
      <c r="L566" s="17"/>
      <c r="M566" s="17"/>
      <c r="N566" s="17"/>
      <c r="O566" s="17"/>
      <c r="P566" s="17"/>
    </row>
    <row r="567" spans="1:16" s="25" customFormat="1" x14ac:dyDescent="0.25">
      <c r="A567" s="24"/>
      <c r="B567" s="24"/>
      <c r="G567" s="17"/>
      <c r="H567" s="17"/>
      <c r="I567" s="17"/>
      <c r="J567" s="17"/>
      <c r="K567" s="17"/>
      <c r="L567" s="17"/>
      <c r="M567" s="17"/>
      <c r="N567" s="17"/>
      <c r="O567" s="17"/>
      <c r="P567" s="17"/>
    </row>
    <row r="568" spans="1:16" s="25" customFormat="1" x14ac:dyDescent="0.25">
      <c r="A568" s="24"/>
      <c r="B568" s="24"/>
      <c r="G568" s="17"/>
      <c r="H568" s="17"/>
      <c r="I568" s="17"/>
      <c r="J568" s="17"/>
      <c r="K568" s="17"/>
      <c r="L568" s="17"/>
      <c r="M568" s="17"/>
      <c r="N568" s="17"/>
      <c r="O568" s="17"/>
      <c r="P568" s="17"/>
    </row>
    <row r="569" spans="1:16" s="25" customFormat="1" x14ac:dyDescent="0.25">
      <c r="A569" s="24"/>
      <c r="B569" s="24"/>
      <c r="G569" s="17"/>
      <c r="H569" s="17"/>
      <c r="I569" s="17"/>
      <c r="J569" s="17"/>
      <c r="K569" s="17"/>
      <c r="L569" s="17"/>
      <c r="M569" s="17"/>
      <c r="N569" s="17"/>
      <c r="O569" s="17"/>
      <c r="P569" s="17"/>
    </row>
    <row r="570" spans="1:16" s="25" customFormat="1" x14ac:dyDescent="0.25">
      <c r="A570" s="24"/>
      <c r="B570" s="24"/>
      <c r="G570" s="17"/>
      <c r="H570" s="17"/>
      <c r="I570" s="17"/>
      <c r="J570" s="17"/>
      <c r="K570" s="17"/>
      <c r="L570" s="17"/>
      <c r="M570" s="17"/>
      <c r="N570" s="17"/>
      <c r="O570" s="17"/>
      <c r="P570" s="17"/>
    </row>
    <row r="571" spans="1:16" s="25" customFormat="1" x14ac:dyDescent="0.25">
      <c r="A571" s="24"/>
      <c r="B571" s="24"/>
      <c r="G571" s="17"/>
      <c r="H571" s="17"/>
      <c r="I571" s="17"/>
      <c r="J571" s="17"/>
      <c r="K571" s="17"/>
      <c r="L571" s="17"/>
      <c r="M571" s="17"/>
      <c r="N571" s="17"/>
      <c r="O571" s="17"/>
      <c r="P571" s="17"/>
    </row>
    <row r="572" spans="1:16" s="25" customFormat="1" x14ac:dyDescent="0.25">
      <c r="A572" s="24"/>
      <c r="B572" s="24"/>
      <c r="G572" s="17"/>
      <c r="H572" s="17"/>
      <c r="I572" s="17"/>
      <c r="J572" s="17"/>
      <c r="K572" s="17"/>
      <c r="L572" s="17"/>
      <c r="M572" s="17"/>
      <c r="N572" s="17"/>
      <c r="O572" s="17"/>
      <c r="P572" s="17"/>
    </row>
    <row r="573" spans="1:16" s="25" customFormat="1" x14ac:dyDescent="0.25">
      <c r="A573" s="24"/>
      <c r="B573" s="24"/>
      <c r="G573" s="17"/>
      <c r="H573" s="17"/>
      <c r="I573" s="17"/>
      <c r="J573" s="17"/>
      <c r="K573" s="17"/>
      <c r="L573" s="17"/>
      <c r="M573" s="17"/>
      <c r="N573" s="17"/>
      <c r="O573" s="17"/>
      <c r="P573" s="17"/>
    </row>
    <row r="574" spans="1:16" s="25" customFormat="1" x14ac:dyDescent="0.25">
      <c r="A574" s="24"/>
      <c r="B574" s="24"/>
      <c r="G574" s="17"/>
      <c r="H574" s="17"/>
      <c r="I574" s="17"/>
      <c r="J574" s="17"/>
      <c r="K574" s="17"/>
      <c r="L574" s="17"/>
      <c r="M574" s="17"/>
      <c r="N574" s="17"/>
      <c r="O574" s="17"/>
      <c r="P574" s="17"/>
    </row>
    <row r="575" spans="1:16" s="25" customFormat="1" x14ac:dyDescent="0.25">
      <c r="A575" s="24"/>
      <c r="B575" s="24"/>
      <c r="G575" s="17"/>
      <c r="H575" s="17"/>
      <c r="I575" s="17"/>
      <c r="J575" s="17"/>
      <c r="K575" s="17"/>
      <c r="L575" s="17"/>
      <c r="M575" s="17"/>
      <c r="N575" s="17"/>
      <c r="O575" s="17"/>
      <c r="P575" s="17"/>
    </row>
    <row r="576" spans="1:16" s="25" customFormat="1" x14ac:dyDescent="0.25">
      <c r="A576" s="24"/>
      <c r="B576" s="24"/>
      <c r="G576" s="17"/>
      <c r="H576" s="17"/>
      <c r="I576" s="17"/>
      <c r="J576" s="17"/>
      <c r="K576" s="17"/>
      <c r="L576" s="17"/>
      <c r="M576" s="17"/>
      <c r="N576" s="17"/>
      <c r="O576" s="17"/>
      <c r="P576" s="17"/>
    </row>
    <row r="577" spans="1:16" s="25" customFormat="1" x14ac:dyDescent="0.25">
      <c r="A577" s="24"/>
      <c r="B577" s="24"/>
      <c r="G577" s="17"/>
      <c r="H577" s="17"/>
      <c r="I577" s="17"/>
      <c r="J577" s="17"/>
      <c r="K577" s="17"/>
      <c r="L577" s="17"/>
      <c r="M577" s="17"/>
      <c r="N577" s="17"/>
      <c r="O577" s="17"/>
      <c r="P577" s="17"/>
    </row>
    <row r="578" spans="1:16" s="25" customFormat="1" x14ac:dyDescent="0.25">
      <c r="A578" s="24"/>
      <c r="B578" s="24"/>
      <c r="G578" s="17"/>
      <c r="H578" s="17"/>
      <c r="I578" s="17"/>
      <c r="J578" s="17"/>
      <c r="K578" s="17"/>
      <c r="L578" s="17"/>
      <c r="M578" s="17"/>
      <c r="N578" s="17"/>
      <c r="O578" s="17"/>
      <c r="P578" s="17"/>
    </row>
    <row r="579" spans="1:16" s="25" customFormat="1" x14ac:dyDescent="0.25">
      <c r="A579" s="24"/>
      <c r="B579" s="24"/>
      <c r="G579" s="17"/>
      <c r="H579" s="17"/>
      <c r="I579" s="17"/>
      <c r="J579" s="17"/>
      <c r="K579" s="17"/>
      <c r="L579" s="17"/>
      <c r="M579" s="17"/>
      <c r="N579" s="17"/>
      <c r="O579" s="17"/>
      <c r="P579" s="17"/>
    </row>
    <row r="580" spans="1:16" s="25" customFormat="1" x14ac:dyDescent="0.25">
      <c r="A580" s="24"/>
      <c r="B580" s="24"/>
      <c r="G580" s="17"/>
      <c r="H580" s="17"/>
      <c r="I580" s="17"/>
      <c r="J580" s="17"/>
      <c r="K580" s="17"/>
      <c r="L580" s="17"/>
      <c r="M580" s="17"/>
      <c r="N580" s="17"/>
      <c r="O580" s="17"/>
      <c r="P580" s="17"/>
    </row>
    <row r="581" spans="1:16" s="25" customFormat="1" x14ac:dyDescent="0.25">
      <c r="A581" s="24"/>
      <c r="B581" s="24"/>
      <c r="G581" s="17"/>
      <c r="H581" s="17"/>
      <c r="I581" s="17"/>
      <c r="J581" s="17"/>
      <c r="K581" s="17"/>
      <c r="L581" s="17"/>
      <c r="M581" s="17"/>
      <c r="N581" s="17"/>
      <c r="O581" s="17"/>
      <c r="P581" s="17"/>
    </row>
    <row r="582" spans="1:16" s="25" customFormat="1" x14ac:dyDescent="0.25">
      <c r="A582" s="24"/>
      <c r="B582" s="24"/>
      <c r="G582" s="17"/>
      <c r="H582" s="17"/>
      <c r="I582" s="17"/>
      <c r="J582" s="17"/>
      <c r="K582" s="17"/>
      <c r="L582" s="17"/>
      <c r="M582" s="17"/>
      <c r="N582" s="17"/>
      <c r="O582" s="17"/>
      <c r="P582" s="17"/>
    </row>
    <row r="583" spans="1:16" s="25" customFormat="1" x14ac:dyDescent="0.25">
      <c r="A583" s="24"/>
      <c r="B583" s="24"/>
      <c r="G583" s="17"/>
      <c r="H583" s="17"/>
      <c r="I583" s="17"/>
      <c r="J583" s="17"/>
      <c r="K583" s="17"/>
      <c r="L583" s="17"/>
      <c r="M583" s="17"/>
      <c r="N583" s="17"/>
      <c r="O583" s="17"/>
      <c r="P583" s="17"/>
    </row>
    <row r="584" spans="1:16" s="25" customFormat="1" x14ac:dyDescent="0.25">
      <c r="A584" s="24"/>
      <c r="B584" s="24"/>
      <c r="G584" s="17"/>
      <c r="H584" s="17"/>
      <c r="I584" s="17"/>
      <c r="J584" s="17"/>
      <c r="K584" s="17"/>
      <c r="L584" s="17"/>
      <c r="M584" s="17"/>
      <c r="N584" s="17"/>
      <c r="O584" s="17"/>
      <c r="P584" s="17"/>
    </row>
    <row r="585" spans="1:16" s="25" customFormat="1" x14ac:dyDescent="0.25">
      <c r="A585" s="24"/>
      <c r="B585" s="24"/>
      <c r="G585" s="17"/>
      <c r="H585" s="17"/>
      <c r="I585" s="17"/>
      <c r="J585" s="17"/>
      <c r="K585" s="17"/>
      <c r="L585" s="17"/>
      <c r="M585" s="17"/>
      <c r="N585" s="17"/>
      <c r="O585" s="17"/>
      <c r="P585" s="17"/>
    </row>
    <row r="586" spans="1:16" s="25" customFormat="1" x14ac:dyDescent="0.25">
      <c r="A586" s="24"/>
      <c r="B586" s="24"/>
      <c r="G586" s="17"/>
      <c r="H586" s="17"/>
      <c r="I586" s="17"/>
      <c r="J586" s="17"/>
      <c r="K586" s="17"/>
      <c r="L586" s="17"/>
      <c r="M586" s="17"/>
      <c r="N586" s="17"/>
      <c r="O586" s="17"/>
      <c r="P586" s="17"/>
    </row>
    <row r="587" spans="1:16" s="25" customFormat="1" x14ac:dyDescent="0.25">
      <c r="A587" s="24"/>
      <c r="B587" s="24"/>
      <c r="G587" s="17"/>
      <c r="H587" s="17"/>
      <c r="I587" s="17"/>
      <c r="J587" s="17"/>
      <c r="K587" s="17"/>
      <c r="L587" s="17"/>
      <c r="M587" s="17"/>
      <c r="N587" s="17"/>
      <c r="O587" s="17"/>
      <c r="P587" s="17"/>
    </row>
    <row r="588" spans="1:16" s="25" customFormat="1" x14ac:dyDescent="0.25">
      <c r="A588" s="24"/>
      <c r="B588" s="24"/>
      <c r="G588" s="17"/>
      <c r="H588" s="17"/>
      <c r="I588" s="17"/>
      <c r="J588" s="17"/>
      <c r="K588" s="17"/>
      <c r="L588" s="17"/>
      <c r="M588" s="17"/>
      <c r="N588" s="17"/>
      <c r="O588" s="17"/>
      <c r="P588" s="17"/>
    </row>
    <row r="589" spans="1:16" s="25" customFormat="1" x14ac:dyDescent="0.25">
      <c r="A589" s="24"/>
      <c r="B589" s="24"/>
      <c r="G589" s="17"/>
      <c r="H589" s="17"/>
      <c r="I589" s="17"/>
      <c r="J589" s="17"/>
      <c r="K589" s="17"/>
      <c r="L589" s="17"/>
      <c r="M589" s="17"/>
      <c r="N589" s="17"/>
      <c r="O589" s="17"/>
      <c r="P589" s="17"/>
    </row>
    <row r="590" spans="1:16" s="25" customFormat="1" x14ac:dyDescent="0.25">
      <c r="A590" s="24"/>
      <c r="B590" s="24"/>
      <c r="G590" s="17"/>
      <c r="H590" s="17"/>
      <c r="I590" s="17"/>
      <c r="J590" s="17"/>
      <c r="K590" s="17"/>
      <c r="L590" s="17"/>
      <c r="M590" s="17"/>
      <c r="N590" s="17"/>
      <c r="O590" s="17"/>
      <c r="P590" s="17"/>
    </row>
    <row r="591" spans="1:16" s="25" customFormat="1" x14ac:dyDescent="0.25">
      <c r="A591" s="24"/>
      <c r="B591" s="24"/>
      <c r="G591" s="17"/>
      <c r="H591" s="17"/>
      <c r="I591" s="17"/>
      <c r="J591" s="17"/>
      <c r="K591" s="17"/>
      <c r="L591" s="17"/>
      <c r="M591" s="17"/>
      <c r="N591" s="17"/>
      <c r="O591" s="17"/>
      <c r="P591" s="17"/>
    </row>
    <row r="592" spans="1:16" s="25" customFormat="1" x14ac:dyDescent="0.25">
      <c r="A592" s="24"/>
      <c r="B592" s="24"/>
      <c r="G592" s="17"/>
      <c r="H592" s="17"/>
      <c r="I592" s="17"/>
      <c r="J592" s="17"/>
      <c r="K592" s="17"/>
      <c r="L592" s="17"/>
      <c r="M592" s="17"/>
      <c r="N592" s="17"/>
      <c r="O592" s="17"/>
      <c r="P592" s="17"/>
    </row>
    <row r="593" spans="1:16" s="25" customFormat="1" x14ac:dyDescent="0.25">
      <c r="A593" s="24"/>
      <c r="B593" s="24"/>
      <c r="G593" s="17"/>
      <c r="H593" s="17"/>
      <c r="I593" s="17"/>
      <c r="J593" s="17"/>
      <c r="K593" s="17"/>
      <c r="L593" s="17"/>
      <c r="M593" s="17"/>
      <c r="N593" s="17"/>
      <c r="O593" s="17"/>
      <c r="P593" s="17"/>
    </row>
    <row r="594" spans="1:16" s="25" customFormat="1" x14ac:dyDescent="0.25">
      <c r="A594" s="24"/>
      <c r="B594" s="24"/>
      <c r="G594" s="17"/>
      <c r="H594" s="17"/>
      <c r="I594" s="17"/>
      <c r="J594" s="17"/>
      <c r="K594" s="17"/>
      <c r="L594" s="17"/>
      <c r="M594" s="17"/>
      <c r="N594" s="17"/>
      <c r="O594" s="17"/>
      <c r="P594" s="17"/>
    </row>
    <row r="595" spans="1:16" s="25" customFormat="1" x14ac:dyDescent="0.25">
      <c r="A595" s="24"/>
      <c r="B595" s="24"/>
      <c r="G595" s="17"/>
      <c r="H595" s="17"/>
      <c r="I595" s="17"/>
      <c r="J595" s="17"/>
      <c r="K595" s="17"/>
      <c r="L595" s="17"/>
      <c r="M595" s="17"/>
      <c r="N595" s="17"/>
      <c r="O595" s="17"/>
      <c r="P595" s="17"/>
    </row>
    <row r="596" spans="1:16" s="25" customFormat="1" x14ac:dyDescent="0.25">
      <c r="A596" s="24"/>
      <c r="B596" s="24"/>
      <c r="G596" s="17"/>
      <c r="H596" s="17"/>
      <c r="I596" s="17"/>
      <c r="J596" s="17"/>
      <c r="K596" s="17"/>
      <c r="L596" s="17"/>
      <c r="M596" s="17"/>
      <c r="N596" s="17"/>
      <c r="O596" s="17"/>
      <c r="P596" s="17"/>
    </row>
    <row r="597" spans="1:16" s="25" customFormat="1" x14ac:dyDescent="0.25">
      <c r="A597" s="24"/>
      <c r="B597" s="24"/>
      <c r="G597" s="17"/>
      <c r="H597" s="17"/>
      <c r="I597" s="17"/>
      <c r="J597" s="17"/>
      <c r="K597" s="17"/>
      <c r="L597" s="17"/>
      <c r="M597" s="17"/>
      <c r="N597" s="17"/>
      <c r="O597" s="17"/>
      <c r="P597" s="17"/>
    </row>
    <row r="598" spans="1:16" s="25" customFormat="1" x14ac:dyDescent="0.25">
      <c r="A598" s="24"/>
      <c r="B598" s="24"/>
      <c r="G598" s="17"/>
      <c r="H598" s="17"/>
      <c r="I598" s="17"/>
      <c r="J598" s="17"/>
      <c r="K598" s="17"/>
      <c r="L598" s="17"/>
      <c r="M598" s="17"/>
      <c r="N598" s="17"/>
      <c r="O598" s="17"/>
      <c r="P598" s="17"/>
    </row>
    <row r="599" spans="1:16" s="25" customFormat="1" x14ac:dyDescent="0.25">
      <c r="A599" s="24"/>
      <c r="B599" s="24"/>
      <c r="G599" s="17"/>
      <c r="H599" s="17"/>
      <c r="I599" s="17"/>
      <c r="J599" s="17"/>
      <c r="K599" s="17"/>
      <c r="L599" s="17"/>
      <c r="M599" s="17"/>
      <c r="N599" s="17"/>
      <c r="O599" s="17"/>
      <c r="P599" s="17"/>
    </row>
    <row r="600" spans="1:16" s="25" customFormat="1" x14ac:dyDescent="0.25">
      <c r="A600" s="24"/>
      <c r="B600" s="24"/>
      <c r="G600" s="17"/>
      <c r="H600" s="17"/>
      <c r="I600" s="17"/>
      <c r="J600" s="17"/>
      <c r="K600" s="17"/>
      <c r="L600" s="17"/>
      <c r="M600" s="17"/>
      <c r="N600" s="17"/>
      <c r="O600" s="17"/>
      <c r="P600" s="17"/>
    </row>
    <row r="601" spans="1:16" s="25" customFormat="1" x14ac:dyDescent="0.25">
      <c r="A601" s="24"/>
      <c r="B601" s="24"/>
      <c r="G601" s="17"/>
      <c r="H601" s="17"/>
      <c r="I601" s="17"/>
      <c r="J601" s="17"/>
      <c r="K601" s="17"/>
      <c r="L601" s="17"/>
      <c r="M601" s="17"/>
      <c r="N601" s="17"/>
      <c r="O601" s="17"/>
      <c r="P601" s="17"/>
    </row>
    <row r="602" spans="1:16" s="25" customFormat="1" x14ac:dyDescent="0.25">
      <c r="A602" s="24"/>
      <c r="B602" s="24"/>
      <c r="G602" s="17"/>
      <c r="H602" s="17"/>
      <c r="I602" s="17"/>
      <c r="J602" s="17"/>
      <c r="K602" s="17"/>
      <c r="L602" s="17"/>
      <c r="M602" s="17"/>
      <c r="N602" s="17"/>
      <c r="O602" s="17"/>
      <c r="P602" s="17"/>
    </row>
    <row r="603" spans="1:16" s="25" customFormat="1" x14ac:dyDescent="0.25">
      <c r="A603" s="24"/>
      <c r="B603" s="24"/>
      <c r="G603" s="17"/>
      <c r="H603" s="17"/>
      <c r="I603" s="17"/>
      <c r="J603" s="17"/>
      <c r="K603" s="17"/>
      <c r="L603" s="17"/>
      <c r="M603" s="17"/>
      <c r="N603" s="17"/>
      <c r="O603" s="17"/>
      <c r="P603" s="17"/>
    </row>
    <row r="604" spans="1:16" s="25" customFormat="1" x14ac:dyDescent="0.25">
      <c r="A604" s="24"/>
      <c r="B604" s="24"/>
      <c r="G604" s="17"/>
      <c r="H604" s="17"/>
      <c r="I604" s="17"/>
      <c r="J604" s="17"/>
      <c r="K604" s="17"/>
      <c r="L604" s="17"/>
      <c r="M604" s="17"/>
      <c r="N604" s="17"/>
      <c r="O604" s="17"/>
      <c r="P604" s="17"/>
    </row>
    <row r="605" spans="1:16" s="25" customFormat="1" x14ac:dyDescent="0.25">
      <c r="A605" s="24"/>
      <c r="B605" s="24"/>
      <c r="G605" s="17"/>
      <c r="H605" s="17"/>
      <c r="I605" s="17"/>
      <c r="J605" s="17"/>
      <c r="K605" s="17"/>
      <c r="L605" s="17"/>
      <c r="M605" s="17"/>
      <c r="N605" s="17"/>
      <c r="O605" s="17"/>
      <c r="P605" s="17"/>
    </row>
    <row r="606" spans="1:16" s="25" customFormat="1" x14ac:dyDescent="0.25">
      <c r="A606" s="24"/>
      <c r="B606" s="24"/>
      <c r="G606" s="17"/>
      <c r="H606" s="17"/>
      <c r="I606" s="17"/>
      <c r="J606" s="17"/>
      <c r="K606" s="17"/>
      <c r="L606" s="17"/>
      <c r="M606" s="17"/>
      <c r="N606" s="17"/>
      <c r="O606" s="17"/>
      <c r="P606" s="17"/>
    </row>
    <row r="607" spans="1:16" s="25" customFormat="1" x14ac:dyDescent="0.25">
      <c r="A607" s="24"/>
      <c r="B607" s="24"/>
      <c r="G607" s="17"/>
      <c r="H607" s="17"/>
      <c r="I607" s="17"/>
      <c r="J607" s="17"/>
      <c r="K607" s="17"/>
      <c r="L607" s="17"/>
      <c r="M607" s="17"/>
      <c r="N607" s="17"/>
      <c r="O607" s="17"/>
      <c r="P607" s="17"/>
    </row>
    <row r="608" spans="1:16" s="25" customFormat="1" x14ac:dyDescent="0.25">
      <c r="A608" s="24"/>
      <c r="B608" s="24"/>
      <c r="G608" s="17"/>
      <c r="H608" s="17"/>
      <c r="I608" s="17"/>
      <c r="J608" s="17"/>
      <c r="K608" s="17"/>
      <c r="L608" s="17"/>
      <c r="M608" s="17"/>
      <c r="N608" s="17"/>
      <c r="O608" s="17"/>
      <c r="P608" s="17"/>
    </row>
    <row r="609" spans="1:16" s="25" customFormat="1" x14ac:dyDescent="0.25">
      <c r="A609" s="24"/>
      <c r="B609" s="24"/>
      <c r="G609" s="17"/>
      <c r="H609" s="17"/>
      <c r="I609" s="17"/>
      <c r="J609" s="17"/>
      <c r="K609" s="17"/>
      <c r="L609" s="17"/>
      <c r="M609" s="17"/>
      <c r="N609" s="17"/>
      <c r="O609" s="17"/>
      <c r="P609" s="17"/>
    </row>
    <row r="610" spans="1:16" s="25" customFormat="1" x14ac:dyDescent="0.25">
      <c r="A610" s="24"/>
      <c r="B610" s="24"/>
      <c r="G610" s="17"/>
      <c r="H610" s="17"/>
      <c r="I610" s="17"/>
      <c r="J610" s="17"/>
      <c r="K610" s="17"/>
      <c r="L610" s="17"/>
      <c r="M610" s="17"/>
      <c r="N610" s="17"/>
      <c r="O610" s="17"/>
      <c r="P610" s="17"/>
    </row>
    <row r="611" spans="1:16" s="25" customFormat="1" x14ac:dyDescent="0.25">
      <c r="A611" s="24"/>
      <c r="B611" s="24"/>
      <c r="G611" s="17"/>
      <c r="H611" s="17"/>
      <c r="I611" s="17"/>
      <c r="J611" s="17"/>
      <c r="K611" s="17"/>
      <c r="L611" s="17"/>
      <c r="M611" s="17"/>
      <c r="N611" s="17"/>
      <c r="O611" s="17"/>
      <c r="P611" s="17"/>
    </row>
    <row r="612" spans="1:16" s="25" customFormat="1" x14ac:dyDescent="0.25">
      <c r="A612" s="24"/>
      <c r="B612" s="24"/>
      <c r="G612" s="17"/>
      <c r="H612" s="17"/>
      <c r="I612" s="17"/>
      <c r="J612" s="17"/>
      <c r="K612" s="17"/>
      <c r="L612" s="17"/>
      <c r="M612" s="17"/>
      <c r="N612" s="17"/>
      <c r="O612" s="17"/>
      <c r="P612" s="17"/>
    </row>
    <row r="613" spans="1:16" s="25" customFormat="1" x14ac:dyDescent="0.25">
      <c r="A613" s="24"/>
      <c r="B613" s="24"/>
      <c r="G613" s="17"/>
      <c r="H613" s="17"/>
      <c r="I613" s="17"/>
      <c r="J613" s="17"/>
      <c r="K613" s="17"/>
      <c r="L613" s="17"/>
      <c r="M613" s="17"/>
      <c r="N613" s="17"/>
      <c r="O613" s="17"/>
      <c r="P613" s="17"/>
    </row>
    <row r="614" spans="1:16" s="25" customFormat="1" x14ac:dyDescent="0.25">
      <c r="A614" s="24"/>
      <c r="B614" s="24"/>
      <c r="G614" s="17"/>
      <c r="H614" s="17"/>
      <c r="I614" s="17"/>
      <c r="J614" s="17"/>
      <c r="K614" s="17"/>
      <c r="L614" s="17"/>
      <c r="M614" s="17"/>
      <c r="N614" s="17"/>
      <c r="O614" s="17"/>
      <c r="P614" s="17"/>
    </row>
    <row r="615" spans="1:16" s="25" customFormat="1" x14ac:dyDescent="0.25">
      <c r="A615" s="24"/>
      <c r="B615" s="24"/>
      <c r="G615" s="17"/>
      <c r="H615" s="17"/>
      <c r="I615" s="17"/>
      <c r="J615" s="17"/>
      <c r="K615" s="17"/>
      <c r="L615" s="17"/>
      <c r="M615" s="17"/>
      <c r="N615" s="17"/>
      <c r="O615" s="17"/>
      <c r="P615" s="17"/>
    </row>
    <row r="616" spans="1:16" s="25" customFormat="1" x14ac:dyDescent="0.25">
      <c r="A616" s="24"/>
      <c r="B616" s="24"/>
      <c r="G616" s="17"/>
      <c r="H616" s="17"/>
      <c r="I616" s="17"/>
      <c r="J616" s="17"/>
      <c r="K616" s="17"/>
      <c r="L616" s="17"/>
      <c r="M616" s="17"/>
      <c r="N616" s="17"/>
      <c r="O616" s="17"/>
      <c r="P616" s="17"/>
    </row>
    <row r="617" spans="1:16" s="25" customFormat="1" x14ac:dyDescent="0.25">
      <c r="A617" s="24"/>
      <c r="B617" s="24"/>
      <c r="G617" s="17"/>
      <c r="H617" s="17"/>
      <c r="I617" s="17"/>
      <c r="J617" s="17"/>
      <c r="K617" s="17"/>
      <c r="L617" s="17"/>
      <c r="M617" s="17"/>
      <c r="N617" s="17"/>
      <c r="O617" s="17"/>
      <c r="P617" s="17"/>
    </row>
    <row r="618" spans="1:16" s="25" customFormat="1" x14ac:dyDescent="0.25">
      <c r="A618" s="24"/>
      <c r="B618" s="24"/>
      <c r="G618" s="17"/>
      <c r="H618" s="17"/>
      <c r="I618" s="17"/>
      <c r="J618" s="17"/>
      <c r="K618" s="17"/>
      <c r="L618" s="17"/>
      <c r="M618" s="17"/>
      <c r="N618" s="17"/>
      <c r="O618" s="17"/>
      <c r="P618" s="17"/>
    </row>
    <row r="619" spans="1:16" s="25" customFormat="1" x14ac:dyDescent="0.25">
      <c r="A619" s="24"/>
      <c r="B619" s="24"/>
      <c r="G619" s="17"/>
      <c r="H619" s="17"/>
      <c r="I619" s="17"/>
      <c r="J619" s="17"/>
      <c r="K619" s="17"/>
      <c r="L619" s="17"/>
      <c r="M619" s="17"/>
      <c r="N619" s="17"/>
      <c r="O619" s="17"/>
      <c r="P619" s="17"/>
    </row>
    <row r="620" spans="1:16" s="25" customFormat="1" x14ac:dyDescent="0.25">
      <c r="A620" s="24"/>
      <c r="B620" s="24"/>
      <c r="G620" s="17"/>
      <c r="H620" s="17"/>
      <c r="I620" s="17"/>
      <c r="J620" s="17"/>
      <c r="K620" s="17"/>
      <c r="L620" s="17"/>
      <c r="M620" s="17"/>
      <c r="N620" s="17"/>
      <c r="O620" s="17"/>
      <c r="P620" s="17"/>
    </row>
    <row r="621" spans="1:16" s="25" customFormat="1" x14ac:dyDescent="0.25">
      <c r="A621" s="24"/>
      <c r="B621" s="24"/>
      <c r="G621" s="17"/>
      <c r="H621" s="17"/>
      <c r="I621" s="17"/>
      <c r="J621" s="17"/>
      <c r="K621" s="17"/>
      <c r="L621" s="17"/>
      <c r="M621" s="17"/>
      <c r="N621" s="17"/>
      <c r="O621" s="17"/>
      <c r="P621" s="17"/>
    </row>
    <row r="622" spans="1:16" s="25" customFormat="1" x14ac:dyDescent="0.25">
      <c r="A622" s="24"/>
      <c r="B622" s="24"/>
      <c r="G622" s="17"/>
      <c r="H622" s="17"/>
      <c r="I622" s="17"/>
      <c r="J622" s="17"/>
      <c r="K622" s="17"/>
      <c r="L622" s="17"/>
      <c r="M622" s="17"/>
      <c r="N622" s="17"/>
      <c r="O622" s="17"/>
      <c r="P622" s="17"/>
    </row>
    <row r="623" spans="1:16" s="25" customFormat="1" x14ac:dyDescent="0.25">
      <c r="A623" s="24"/>
      <c r="B623" s="24"/>
      <c r="G623" s="17"/>
      <c r="H623" s="17"/>
      <c r="I623" s="17"/>
      <c r="J623" s="17"/>
      <c r="K623" s="17"/>
      <c r="L623" s="17"/>
      <c r="M623" s="17"/>
      <c r="N623" s="17"/>
      <c r="O623" s="17"/>
      <c r="P623" s="17"/>
    </row>
    <row r="624" spans="1:16" s="25" customFormat="1" x14ac:dyDescent="0.25">
      <c r="A624" s="24"/>
      <c r="B624" s="24"/>
      <c r="G624" s="17"/>
      <c r="H624" s="17"/>
      <c r="I624" s="17"/>
      <c r="J624" s="17"/>
      <c r="K624" s="17"/>
      <c r="L624" s="17"/>
      <c r="M624" s="17"/>
      <c r="N624" s="17"/>
      <c r="O624" s="17"/>
      <c r="P624" s="17"/>
    </row>
    <row r="625" spans="1:16" s="25" customFormat="1" x14ac:dyDescent="0.25">
      <c r="A625" s="24"/>
      <c r="B625" s="24"/>
      <c r="G625" s="17"/>
      <c r="H625" s="17"/>
      <c r="I625" s="17"/>
      <c r="J625" s="17"/>
      <c r="K625" s="17"/>
      <c r="L625" s="17"/>
      <c r="M625" s="17"/>
      <c r="N625" s="17"/>
      <c r="O625" s="17"/>
      <c r="P625" s="17"/>
    </row>
    <row r="626" spans="1:16" s="25" customFormat="1" x14ac:dyDescent="0.25">
      <c r="A626" s="24"/>
      <c r="B626" s="24"/>
      <c r="G626" s="17"/>
      <c r="H626" s="17"/>
      <c r="I626" s="17"/>
      <c r="J626" s="17"/>
      <c r="K626" s="17"/>
      <c r="L626" s="17"/>
      <c r="M626" s="17"/>
      <c r="N626" s="17"/>
      <c r="O626" s="17"/>
      <c r="P626" s="17"/>
    </row>
    <row r="627" spans="1:16" s="25" customFormat="1" x14ac:dyDescent="0.25">
      <c r="A627" s="24"/>
      <c r="B627" s="24"/>
      <c r="G627" s="17"/>
      <c r="H627" s="17"/>
      <c r="I627" s="17"/>
      <c r="J627" s="17"/>
      <c r="K627" s="17"/>
      <c r="L627" s="17"/>
      <c r="M627" s="17"/>
      <c r="N627" s="17"/>
      <c r="O627" s="17"/>
      <c r="P627" s="17"/>
    </row>
    <row r="628" spans="1:16" s="25" customFormat="1" x14ac:dyDescent="0.25">
      <c r="A628" s="24"/>
      <c r="B628" s="24"/>
      <c r="G628" s="17"/>
      <c r="H628" s="17"/>
      <c r="I628" s="17"/>
      <c r="J628" s="17"/>
      <c r="K628" s="17"/>
      <c r="L628" s="17"/>
      <c r="M628" s="17"/>
      <c r="N628" s="17"/>
      <c r="O628" s="17"/>
      <c r="P628" s="17"/>
    </row>
    <row r="629" spans="1:16" s="25" customFormat="1" x14ac:dyDescent="0.25">
      <c r="A629" s="24"/>
      <c r="B629" s="24"/>
      <c r="G629" s="17"/>
      <c r="H629" s="17"/>
      <c r="I629" s="17"/>
      <c r="J629" s="17"/>
      <c r="K629" s="17"/>
      <c r="L629" s="17"/>
      <c r="M629" s="17"/>
      <c r="N629" s="17"/>
      <c r="O629" s="17"/>
      <c r="P629" s="17"/>
    </row>
    <row r="630" spans="1:16" s="25" customFormat="1" x14ac:dyDescent="0.25">
      <c r="A630" s="24"/>
      <c r="B630" s="24"/>
      <c r="G630" s="17"/>
      <c r="H630" s="17"/>
      <c r="I630" s="17"/>
      <c r="J630" s="17"/>
      <c r="K630" s="17"/>
      <c r="L630" s="17"/>
      <c r="M630" s="17"/>
      <c r="N630" s="17"/>
      <c r="O630" s="17"/>
      <c r="P630" s="17"/>
    </row>
    <row r="631" spans="1:16" s="25" customFormat="1" x14ac:dyDescent="0.25">
      <c r="A631" s="24"/>
      <c r="B631" s="24"/>
      <c r="G631" s="17"/>
      <c r="H631" s="17"/>
      <c r="I631" s="17"/>
      <c r="J631" s="17"/>
      <c r="K631" s="17"/>
      <c r="L631" s="17"/>
      <c r="M631" s="17"/>
      <c r="N631" s="17"/>
      <c r="O631" s="17"/>
      <c r="P631" s="17"/>
    </row>
    <row r="632" spans="1:16" s="25" customFormat="1" x14ac:dyDescent="0.25">
      <c r="A632" s="24"/>
      <c r="B632" s="24"/>
      <c r="G632" s="17"/>
      <c r="H632" s="17"/>
      <c r="I632" s="17"/>
      <c r="J632" s="17"/>
      <c r="K632" s="17"/>
      <c r="L632" s="17"/>
      <c r="M632" s="17"/>
      <c r="N632" s="17"/>
      <c r="O632" s="17"/>
      <c r="P632" s="17"/>
    </row>
    <row r="633" spans="1:16" s="25" customFormat="1" x14ac:dyDescent="0.25">
      <c r="A633" s="24"/>
      <c r="B633" s="24"/>
      <c r="G633" s="17"/>
      <c r="H633" s="17"/>
      <c r="I633" s="17"/>
      <c r="J633" s="17"/>
      <c r="K633" s="17"/>
      <c r="L633" s="17"/>
      <c r="M633" s="17"/>
      <c r="N633" s="17"/>
      <c r="O633" s="17"/>
      <c r="P633" s="17"/>
    </row>
    <row r="634" spans="1:16" s="25" customFormat="1" x14ac:dyDescent="0.25">
      <c r="A634" s="24"/>
      <c r="B634" s="24"/>
      <c r="G634" s="17"/>
      <c r="H634" s="17"/>
      <c r="I634" s="17"/>
      <c r="J634" s="17"/>
      <c r="K634" s="17"/>
      <c r="L634" s="17"/>
      <c r="M634" s="17"/>
      <c r="N634" s="17"/>
      <c r="O634" s="17"/>
      <c r="P634" s="17"/>
    </row>
    <row r="635" spans="1:16" s="25" customFormat="1" x14ac:dyDescent="0.25">
      <c r="A635" s="24"/>
      <c r="B635" s="24"/>
      <c r="G635" s="17"/>
      <c r="H635" s="17"/>
      <c r="I635" s="17"/>
      <c r="J635" s="17"/>
      <c r="K635" s="17"/>
      <c r="L635" s="17"/>
      <c r="M635" s="17"/>
      <c r="N635" s="17"/>
      <c r="O635" s="17"/>
      <c r="P635" s="17"/>
    </row>
    <row r="636" spans="1:16" s="25" customFormat="1" x14ac:dyDescent="0.25">
      <c r="A636" s="24"/>
      <c r="B636" s="24"/>
      <c r="G636" s="17"/>
      <c r="H636" s="17"/>
      <c r="I636" s="17"/>
      <c r="J636" s="17"/>
      <c r="K636" s="17"/>
      <c r="L636" s="17"/>
      <c r="M636" s="17"/>
      <c r="N636" s="17"/>
      <c r="O636" s="17"/>
      <c r="P636" s="17"/>
    </row>
    <row r="637" spans="1:16" s="25" customFormat="1" x14ac:dyDescent="0.25">
      <c r="A637" s="24"/>
      <c r="B637" s="24"/>
      <c r="G637" s="17"/>
      <c r="H637" s="17"/>
      <c r="I637" s="17"/>
      <c r="J637" s="17"/>
      <c r="K637" s="17"/>
      <c r="L637" s="17"/>
      <c r="M637" s="17"/>
      <c r="N637" s="17"/>
      <c r="O637" s="17"/>
      <c r="P637" s="17"/>
    </row>
    <row r="638" spans="1:16" s="25" customFormat="1" x14ac:dyDescent="0.25">
      <c r="A638" s="24"/>
      <c r="B638" s="24"/>
      <c r="G638" s="17"/>
      <c r="H638" s="17"/>
      <c r="I638" s="17"/>
      <c r="J638" s="17"/>
      <c r="K638" s="17"/>
      <c r="L638" s="17"/>
      <c r="M638" s="17"/>
      <c r="N638" s="17"/>
      <c r="O638" s="17"/>
      <c r="P638" s="17"/>
    </row>
    <row r="639" spans="1:16" s="25" customFormat="1" x14ac:dyDescent="0.25">
      <c r="A639" s="24"/>
      <c r="B639" s="24"/>
      <c r="G639" s="17"/>
      <c r="H639" s="17"/>
      <c r="I639" s="17"/>
      <c r="J639" s="17"/>
      <c r="K639" s="17"/>
      <c r="L639" s="17"/>
      <c r="M639" s="17"/>
      <c r="N639" s="17"/>
      <c r="O639" s="17"/>
      <c r="P639" s="17"/>
    </row>
    <row r="640" spans="1:16" s="25" customFormat="1" x14ac:dyDescent="0.25">
      <c r="A640" s="24"/>
      <c r="B640" s="24"/>
      <c r="G640" s="17"/>
      <c r="H640" s="17"/>
      <c r="I640" s="17"/>
      <c r="J640" s="17"/>
      <c r="K640" s="17"/>
      <c r="L640" s="17"/>
      <c r="M640" s="17"/>
      <c r="N640" s="17"/>
      <c r="O640" s="17"/>
      <c r="P640" s="17"/>
    </row>
    <row r="641" spans="1:16" s="25" customFormat="1" x14ac:dyDescent="0.25">
      <c r="A641" s="24"/>
      <c r="B641" s="24"/>
      <c r="G641" s="17"/>
      <c r="H641" s="17"/>
      <c r="I641" s="17"/>
      <c r="J641" s="17"/>
      <c r="K641" s="17"/>
      <c r="L641" s="17"/>
      <c r="M641" s="17"/>
      <c r="N641" s="17"/>
      <c r="O641" s="17"/>
      <c r="P641" s="17"/>
    </row>
    <row r="642" spans="1:16" s="25" customFormat="1" x14ac:dyDescent="0.25">
      <c r="A642" s="24"/>
      <c r="B642" s="24"/>
      <c r="G642" s="17"/>
      <c r="H642" s="17"/>
      <c r="I642" s="17"/>
      <c r="J642" s="17"/>
      <c r="K642" s="17"/>
      <c r="L642" s="17"/>
      <c r="M642" s="17"/>
      <c r="N642" s="17"/>
      <c r="O642" s="17"/>
      <c r="P642" s="17"/>
    </row>
    <row r="643" spans="1:16" s="25" customFormat="1" x14ac:dyDescent="0.25">
      <c r="A643" s="24"/>
      <c r="B643" s="24"/>
      <c r="G643" s="17"/>
      <c r="H643" s="17"/>
      <c r="I643" s="17"/>
      <c r="J643" s="17"/>
      <c r="K643" s="17"/>
      <c r="L643" s="17"/>
      <c r="M643" s="17"/>
      <c r="N643" s="17"/>
      <c r="O643" s="17"/>
      <c r="P643" s="17"/>
    </row>
    <row r="644" spans="1:16" s="25" customFormat="1" x14ac:dyDescent="0.25">
      <c r="A644" s="24"/>
      <c r="B644" s="24"/>
      <c r="G644" s="17"/>
      <c r="H644" s="17"/>
      <c r="I644" s="17"/>
      <c r="J644" s="17"/>
      <c r="K644" s="17"/>
      <c r="L644" s="17"/>
      <c r="M644" s="17"/>
      <c r="N644" s="17"/>
      <c r="O644" s="17"/>
      <c r="P644" s="17"/>
    </row>
    <row r="645" spans="1:16" s="25" customFormat="1" x14ac:dyDescent="0.25">
      <c r="A645" s="24"/>
      <c r="B645" s="24"/>
      <c r="G645" s="17"/>
      <c r="H645" s="17"/>
      <c r="I645" s="17"/>
      <c r="J645" s="17"/>
      <c r="K645" s="17"/>
      <c r="L645" s="17"/>
      <c r="M645" s="17"/>
      <c r="N645" s="17"/>
      <c r="O645" s="17"/>
      <c r="P645" s="17"/>
    </row>
    <row r="646" spans="1:16" s="25" customFormat="1" x14ac:dyDescent="0.25">
      <c r="A646" s="24"/>
      <c r="B646" s="24"/>
      <c r="G646" s="17"/>
      <c r="H646" s="17"/>
      <c r="I646" s="17"/>
      <c r="J646" s="17"/>
      <c r="K646" s="17"/>
      <c r="L646" s="17"/>
      <c r="M646" s="17"/>
      <c r="N646" s="17"/>
      <c r="O646" s="17"/>
      <c r="P646" s="17"/>
    </row>
    <row r="647" spans="1:16" s="25" customFormat="1" x14ac:dyDescent="0.25">
      <c r="A647" s="24"/>
      <c r="B647" s="24"/>
      <c r="G647" s="17"/>
      <c r="H647" s="17"/>
      <c r="I647" s="17"/>
      <c r="J647" s="17"/>
      <c r="K647" s="17"/>
      <c r="L647" s="17"/>
      <c r="M647" s="17"/>
      <c r="N647" s="17"/>
      <c r="O647" s="17"/>
      <c r="P647" s="17"/>
    </row>
    <row r="648" spans="1:16" s="25" customFormat="1" x14ac:dyDescent="0.25">
      <c r="A648" s="24"/>
      <c r="B648" s="24"/>
      <c r="G648" s="17"/>
      <c r="H648" s="17"/>
      <c r="I648" s="17"/>
      <c r="J648" s="17"/>
      <c r="K648" s="17"/>
      <c r="L648" s="17"/>
      <c r="M648" s="17"/>
      <c r="N648" s="17"/>
      <c r="O648" s="17"/>
      <c r="P648" s="17"/>
    </row>
    <row r="649" spans="1:16" s="25" customFormat="1" x14ac:dyDescent="0.25">
      <c r="A649" s="24"/>
      <c r="B649" s="24"/>
      <c r="G649" s="17"/>
      <c r="H649" s="17"/>
      <c r="I649" s="17"/>
      <c r="J649" s="17"/>
      <c r="K649" s="17"/>
      <c r="L649" s="17"/>
      <c r="M649" s="17"/>
      <c r="N649" s="17"/>
      <c r="O649" s="17"/>
      <c r="P649" s="17"/>
    </row>
    <row r="650" spans="1:16" s="25" customFormat="1" x14ac:dyDescent="0.25">
      <c r="A650" s="24"/>
      <c r="B650" s="24"/>
      <c r="G650" s="17"/>
      <c r="H650" s="17"/>
      <c r="I650" s="17"/>
      <c r="J650" s="17"/>
      <c r="K650" s="17"/>
      <c r="L650" s="17"/>
      <c r="M650" s="17"/>
      <c r="N650" s="17"/>
      <c r="O650" s="17"/>
      <c r="P650" s="17"/>
    </row>
    <row r="651" spans="1:16" s="25" customFormat="1" x14ac:dyDescent="0.25">
      <c r="A651" s="24"/>
      <c r="B651" s="24"/>
      <c r="G651" s="17"/>
      <c r="H651" s="17"/>
      <c r="I651" s="17"/>
      <c r="J651" s="17"/>
      <c r="K651" s="17"/>
      <c r="L651" s="17"/>
      <c r="M651" s="17"/>
      <c r="N651" s="17"/>
      <c r="O651" s="17"/>
      <c r="P651" s="17"/>
    </row>
    <row r="652" spans="1:16" s="25" customFormat="1" x14ac:dyDescent="0.25">
      <c r="A652" s="24"/>
      <c r="B652" s="24"/>
      <c r="G652" s="17"/>
      <c r="H652" s="17"/>
      <c r="I652" s="17"/>
      <c r="J652" s="17"/>
      <c r="K652" s="17"/>
      <c r="L652" s="17"/>
      <c r="M652" s="17"/>
      <c r="N652" s="17"/>
      <c r="O652" s="17"/>
      <c r="P652" s="17"/>
    </row>
    <row r="653" spans="1:16" s="25" customFormat="1" x14ac:dyDescent="0.25">
      <c r="A653" s="24"/>
      <c r="B653" s="24"/>
      <c r="G653" s="17"/>
      <c r="H653" s="17"/>
      <c r="I653" s="17"/>
      <c r="J653" s="17"/>
      <c r="K653" s="17"/>
      <c r="L653" s="17"/>
      <c r="M653" s="17"/>
      <c r="N653" s="17"/>
      <c r="O653" s="17"/>
      <c r="P653" s="17"/>
    </row>
    <row r="654" spans="1:16" s="25" customFormat="1" x14ac:dyDescent="0.25">
      <c r="A654" s="24"/>
      <c r="B654" s="24"/>
      <c r="G654" s="17"/>
      <c r="H654" s="17"/>
      <c r="I654" s="17"/>
      <c r="J654" s="17"/>
      <c r="K654" s="17"/>
      <c r="L654" s="17"/>
      <c r="M654" s="17"/>
      <c r="N654" s="17"/>
      <c r="O654" s="17"/>
      <c r="P654" s="17"/>
    </row>
    <row r="655" spans="1:16" s="25" customFormat="1" x14ac:dyDescent="0.25">
      <c r="A655" s="24"/>
      <c r="B655" s="24"/>
      <c r="G655" s="17"/>
      <c r="H655" s="17"/>
      <c r="I655" s="17"/>
      <c r="J655" s="17"/>
      <c r="K655" s="17"/>
      <c r="L655" s="17"/>
      <c r="M655" s="17"/>
      <c r="N655" s="17"/>
      <c r="O655" s="17"/>
      <c r="P655" s="17"/>
    </row>
    <row r="656" spans="1:16" s="25" customFormat="1" x14ac:dyDescent="0.25">
      <c r="A656" s="24"/>
      <c r="B656" s="24"/>
      <c r="G656" s="17"/>
      <c r="H656" s="17"/>
      <c r="I656" s="17"/>
      <c r="J656" s="17"/>
      <c r="K656" s="17"/>
      <c r="L656" s="17"/>
      <c r="M656" s="17"/>
      <c r="N656" s="17"/>
      <c r="O656" s="17"/>
      <c r="P656" s="17"/>
    </row>
    <row r="657" spans="1:16" s="25" customFormat="1" x14ac:dyDescent="0.25">
      <c r="A657" s="24"/>
      <c r="B657" s="24"/>
      <c r="G657" s="17"/>
      <c r="H657" s="17"/>
      <c r="I657" s="17"/>
      <c r="J657" s="17"/>
      <c r="K657" s="17"/>
      <c r="L657" s="17"/>
      <c r="M657" s="17"/>
      <c r="N657" s="17"/>
      <c r="O657" s="17"/>
      <c r="P657" s="17"/>
    </row>
    <row r="658" spans="1:16" s="25" customFormat="1" x14ac:dyDescent="0.25">
      <c r="A658" s="24"/>
      <c r="B658" s="24"/>
      <c r="G658" s="17"/>
      <c r="H658" s="17"/>
      <c r="I658" s="17"/>
      <c r="J658" s="17"/>
      <c r="K658" s="17"/>
      <c r="L658" s="17"/>
      <c r="M658" s="17"/>
      <c r="N658" s="17"/>
      <c r="O658" s="17"/>
      <c r="P658" s="17"/>
    </row>
    <row r="659" spans="1:16" s="25" customFormat="1" x14ac:dyDescent="0.25">
      <c r="A659" s="24"/>
      <c r="B659" s="24"/>
      <c r="G659" s="17"/>
      <c r="H659" s="17"/>
      <c r="I659" s="17"/>
      <c r="J659" s="17"/>
      <c r="K659" s="17"/>
      <c r="L659" s="17"/>
      <c r="M659" s="17"/>
      <c r="N659" s="17"/>
      <c r="O659" s="17"/>
      <c r="P659" s="17"/>
    </row>
    <row r="660" spans="1:16" s="25" customFormat="1" x14ac:dyDescent="0.25">
      <c r="A660" s="24"/>
      <c r="B660" s="24"/>
      <c r="G660" s="17"/>
      <c r="H660" s="17"/>
      <c r="I660" s="17"/>
      <c r="J660" s="17"/>
      <c r="K660" s="17"/>
      <c r="L660" s="17"/>
      <c r="M660" s="17"/>
      <c r="N660" s="17"/>
      <c r="O660" s="17"/>
      <c r="P660" s="17"/>
    </row>
    <row r="661" spans="1:16" s="25" customFormat="1" x14ac:dyDescent="0.25">
      <c r="A661" s="24"/>
      <c r="B661" s="24"/>
      <c r="G661" s="17"/>
      <c r="H661" s="17"/>
      <c r="I661" s="17"/>
      <c r="J661" s="17"/>
      <c r="K661" s="17"/>
      <c r="L661" s="17"/>
      <c r="M661" s="17"/>
      <c r="N661" s="17"/>
      <c r="O661" s="17"/>
      <c r="P661" s="17"/>
    </row>
    <row r="662" spans="1:16" s="25" customFormat="1" x14ac:dyDescent="0.25">
      <c r="A662" s="24"/>
      <c r="B662" s="24"/>
      <c r="G662" s="17"/>
      <c r="H662" s="17"/>
      <c r="I662" s="17"/>
      <c r="J662" s="17"/>
      <c r="K662" s="17"/>
      <c r="L662" s="17"/>
      <c r="M662" s="17"/>
      <c r="N662" s="17"/>
      <c r="O662" s="17"/>
      <c r="P662" s="17"/>
    </row>
    <row r="663" spans="1:16" s="25" customFormat="1" x14ac:dyDescent="0.25">
      <c r="A663" s="24"/>
      <c r="B663" s="24"/>
      <c r="G663" s="17"/>
      <c r="H663" s="17"/>
      <c r="I663" s="17"/>
      <c r="J663" s="17"/>
      <c r="K663" s="17"/>
      <c r="L663" s="17"/>
      <c r="M663" s="17"/>
      <c r="N663" s="17"/>
      <c r="O663" s="17"/>
      <c r="P663" s="17"/>
    </row>
    <row r="664" spans="1:16" s="25" customFormat="1" x14ac:dyDescent="0.25">
      <c r="A664" s="24"/>
      <c r="B664" s="24"/>
      <c r="G664" s="17"/>
      <c r="H664" s="17"/>
      <c r="I664" s="17"/>
      <c r="J664" s="17"/>
      <c r="K664" s="17"/>
      <c r="L664" s="17"/>
      <c r="M664" s="17"/>
      <c r="N664" s="17"/>
      <c r="O664" s="17"/>
      <c r="P664" s="17"/>
    </row>
    <row r="665" spans="1:16" s="25" customFormat="1" x14ac:dyDescent="0.25">
      <c r="A665" s="24"/>
      <c r="B665" s="24"/>
      <c r="G665" s="17"/>
      <c r="H665" s="17"/>
      <c r="I665" s="17"/>
      <c r="J665" s="17"/>
      <c r="K665" s="17"/>
      <c r="L665" s="17"/>
      <c r="M665" s="17"/>
      <c r="N665" s="17"/>
      <c r="O665" s="17"/>
      <c r="P665" s="17"/>
    </row>
    <row r="666" spans="1:16" s="25" customFormat="1" x14ac:dyDescent="0.25">
      <c r="A666" s="24"/>
      <c r="B666" s="24"/>
      <c r="G666" s="17"/>
      <c r="H666" s="17"/>
      <c r="I666" s="17"/>
      <c r="J666" s="17"/>
      <c r="K666" s="17"/>
      <c r="L666" s="17"/>
      <c r="M666" s="17"/>
      <c r="N666" s="17"/>
      <c r="O666" s="17"/>
      <c r="P666" s="17"/>
    </row>
    <row r="667" spans="1:16" s="25" customFormat="1" x14ac:dyDescent="0.25">
      <c r="A667" s="24"/>
      <c r="B667" s="24"/>
      <c r="G667" s="17"/>
      <c r="H667" s="17"/>
      <c r="I667" s="17"/>
      <c r="J667" s="17"/>
      <c r="K667" s="17"/>
      <c r="L667" s="17"/>
      <c r="M667" s="17"/>
      <c r="N667" s="17"/>
      <c r="O667" s="17"/>
      <c r="P667" s="17"/>
    </row>
    <row r="668" spans="1:16" s="25" customFormat="1" x14ac:dyDescent="0.25">
      <c r="A668" s="24"/>
      <c r="B668" s="24"/>
      <c r="G668" s="17"/>
      <c r="H668" s="17"/>
      <c r="I668" s="17"/>
      <c r="J668" s="17"/>
      <c r="K668" s="17"/>
      <c r="L668" s="17"/>
      <c r="M668" s="17"/>
      <c r="N668" s="17"/>
      <c r="O668" s="17"/>
      <c r="P668" s="17"/>
    </row>
    <row r="669" spans="1:16" s="25" customFormat="1" x14ac:dyDescent="0.25">
      <c r="A669" s="24"/>
      <c r="B669" s="24"/>
      <c r="G669" s="17"/>
      <c r="H669" s="17"/>
      <c r="I669" s="17"/>
      <c r="J669" s="17"/>
      <c r="K669" s="17"/>
      <c r="L669" s="17"/>
      <c r="M669" s="17"/>
      <c r="N669" s="17"/>
      <c r="O669" s="17"/>
      <c r="P669" s="17"/>
    </row>
    <row r="670" spans="1:16" s="25" customFormat="1" x14ac:dyDescent="0.25">
      <c r="A670" s="24"/>
      <c r="B670" s="24"/>
      <c r="G670" s="17"/>
      <c r="H670" s="17"/>
      <c r="I670" s="17"/>
      <c r="J670" s="17"/>
      <c r="K670" s="17"/>
      <c r="L670" s="17"/>
      <c r="M670" s="17"/>
      <c r="N670" s="17"/>
      <c r="O670" s="17"/>
      <c r="P670" s="17"/>
    </row>
    <row r="671" spans="1:16" s="25" customFormat="1" x14ac:dyDescent="0.25">
      <c r="A671" s="24"/>
      <c r="B671" s="24"/>
      <c r="G671" s="17"/>
      <c r="H671" s="17"/>
      <c r="I671" s="17"/>
      <c r="J671" s="17"/>
      <c r="K671" s="17"/>
      <c r="L671" s="17"/>
      <c r="M671" s="17"/>
      <c r="N671" s="17"/>
      <c r="O671" s="17"/>
      <c r="P671" s="17"/>
    </row>
    <row r="672" spans="1:16" s="25" customFormat="1" x14ac:dyDescent="0.25">
      <c r="A672" s="24"/>
      <c r="B672" s="24"/>
      <c r="G672" s="17"/>
      <c r="H672" s="17"/>
      <c r="I672" s="17"/>
      <c r="J672" s="17"/>
      <c r="K672" s="17"/>
      <c r="L672" s="17"/>
      <c r="M672" s="17"/>
      <c r="N672" s="17"/>
      <c r="O672" s="17"/>
      <c r="P672" s="17"/>
    </row>
    <row r="673" spans="1:16" s="25" customFormat="1" x14ac:dyDescent="0.25">
      <c r="A673" s="24"/>
      <c r="B673" s="24"/>
      <c r="G673" s="17"/>
      <c r="H673" s="17"/>
      <c r="I673" s="17"/>
      <c r="J673" s="17"/>
      <c r="K673" s="17"/>
      <c r="L673" s="17"/>
      <c r="M673" s="17"/>
      <c r="N673" s="17"/>
      <c r="O673" s="17"/>
      <c r="P673" s="17"/>
    </row>
    <row r="674" spans="1:16" s="25" customFormat="1" x14ac:dyDescent="0.25">
      <c r="A674" s="24"/>
      <c r="B674" s="24"/>
      <c r="G674" s="17"/>
      <c r="H674" s="17"/>
      <c r="I674" s="17"/>
      <c r="J674" s="17"/>
      <c r="K674" s="17"/>
      <c r="L674" s="17"/>
      <c r="M674" s="17"/>
      <c r="N674" s="17"/>
      <c r="O674" s="17"/>
      <c r="P674" s="17"/>
    </row>
    <row r="675" spans="1:16" s="25" customFormat="1" x14ac:dyDescent="0.25">
      <c r="A675" s="24"/>
      <c r="B675" s="24"/>
      <c r="G675" s="17"/>
      <c r="H675" s="17"/>
      <c r="I675" s="17"/>
      <c r="J675" s="17"/>
      <c r="K675" s="17"/>
      <c r="L675" s="17"/>
      <c r="M675" s="17"/>
      <c r="N675" s="17"/>
      <c r="O675" s="17"/>
      <c r="P675" s="17"/>
    </row>
    <row r="676" spans="1:16" s="25" customFormat="1" x14ac:dyDescent="0.25">
      <c r="A676" s="24"/>
      <c r="B676" s="24"/>
      <c r="G676" s="17"/>
      <c r="H676" s="17"/>
      <c r="I676" s="17"/>
      <c r="J676" s="17"/>
      <c r="K676" s="17"/>
      <c r="L676" s="17"/>
      <c r="M676" s="17"/>
      <c r="N676" s="17"/>
      <c r="O676" s="17"/>
      <c r="P676" s="17"/>
    </row>
    <row r="677" spans="1:16" s="25" customFormat="1" x14ac:dyDescent="0.25">
      <c r="A677" s="24"/>
      <c r="B677" s="24"/>
      <c r="G677" s="17"/>
      <c r="H677" s="17"/>
      <c r="I677" s="17"/>
      <c r="J677" s="17"/>
      <c r="K677" s="17"/>
      <c r="L677" s="17"/>
      <c r="M677" s="17"/>
      <c r="N677" s="17"/>
      <c r="O677" s="17"/>
      <c r="P677" s="17"/>
    </row>
    <row r="678" spans="1:16" s="25" customFormat="1" x14ac:dyDescent="0.25">
      <c r="A678" s="24"/>
      <c r="B678" s="24"/>
      <c r="G678" s="17"/>
      <c r="H678" s="17"/>
      <c r="I678" s="17"/>
      <c r="J678" s="17"/>
      <c r="K678" s="17"/>
      <c r="L678" s="17"/>
      <c r="M678" s="17"/>
      <c r="N678" s="17"/>
      <c r="O678" s="17"/>
      <c r="P678" s="17"/>
    </row>
    <row r="679" spans="1:16" s="25" customFormat="1" x14ac:dyDescent="0.25">
      <c r="A679" s="24"/>
      <c r="B679" s="24"/>
      <c r="G679" s="17"/>
      <c r="H679" s="17"/>
      <c r="I679" s="17"/>
      <c r="J679" s="17"/>
      <c r="K679" s="17"/>
      <c r="L679" s="17"/>
      <c r="M679" s="17"/>
      <c r="N679" s="17"/>
      <c r="O679" s="17"/>
      <c r="P679" s="17"/>
    </row>
    <row r="680" spans="1:16" s="25" customFormat="1" x14ac:dyDescent="0.25">
      <c r="A680" s="24"/>
      <c r="B680" s="24"/>
      <c r="G680" s="17"/>
      <c r="H680" s="17"/>
      <c r="I680" s="17"/>
      <c r="J680" s="17"/>
      <c r="K680" s="17"/>
      <c r="L680" s="17"/>
      <c r="M680" s="17"/>
      <c r="N680" s="17"/>
      <c r="O680" s="17"/>
      <c r="P680" s="17"/>
    </row>
    <row r="681" spans="1:16" s="25" customFormat="1" x14ac:dyDescent="0.25">
      <c r="A681" s="24"/>
      <c r="B681" s="24"/>
      <c r="G681" s="17"/>
      <c r="H681" s="17"/>
      <c r="I681" s="17"/>
      <c r="J681" s="17"/>
      <c r="K681" s="17"/>
      <c r="L681" s="17"/>
      <c r="M681" s="17"/>
      <c r="N681" s="17"/>
      <c r="O681" s="17"/>
      <c r="P681" s="17"/>
    </row>
    <row r="682" spans="1:16" s="25" customFormat="1" x14ac:dyDescent="0.25">
      <c r="A682" s="24"/>
      <c r="B682" s="24"/>
      <c r="G682" s="17"/>
      <c r="H682" s="17"/>
      <c r="I682" s="17"/>
      <c r="J682" s="17"/>
      <c r="K682" s="17"/>
      <c r="L682" s="17"/>
      <c r="M682" s="17"/>
      <c r="N682" s="17"/>
      <c r="O682" s="17"/>
      <c r="P682" s="17"/>
    </row>
    <row r="683" spans="1:16" s="25" customFormat="1" x14ac:dyDescent="0.25">
      <c r="A683" s="24"/>
      <c r="B683" s="24"/>
      <c r="G683" s="17"/>
      <c r="H683" s="17"/>
      <c r="I683" s="17"/>
      <c r="J683" s="17"/>
      <c r="K683" s="17"/>
      <c r="L683" s="17"/>
      <c r="M683" s="17"/>
      <c r="N683" s="17"/>
      <c r="O683" s="17"/>
      <c r="P683" s="17"/>
    </row>
    <row r="684" spans="1:16" s="25" customFormat="1" x14ac:dyDescent="0.25">
      <c r="A684" s="24"/>
      <c r="B684" s="24"/>
      <c r="G684" s="17"/>
      <c r="H684" s="17"/>
      <c r="I684" s="17"/>
      <c r="J684" s="17"/>
      <c r="K684" s="17"/>
      <c r="L684" s="17"/>
      <c r="M684" s="17"/>
      <c r="N684" s="17"/>
      <c r="O684" s="17"/>
      <c r="P684" s="17"/>
    </row>
    <row r="685" spans="1:16" s="25" customFormat="1" x14ac:dyDescent="0.25">
      <c r="A685" s="24"/>
      <c r="B685" s="24"/>
      <c r="G685" s="17"/>
      <c r="H685" s="17"/>
      <c r="I685" s="17"/>
      <c r="J685" s="17"/>
      <c r="K685" s="17"/>
      <c r="L685" s="17"/>
      <c r="M685" s="17"/>
      <c r="N685" s="17"/>
      <c r="O685" s="17"/>
      <c r="P685" s="17"/>
    </row>
    <row r="686" spans="1:16" s="25" customFormat="1" x14ac:dyDescent="0.25">
      <c r="A686" s="24"/>
      <c r="B686" s="24"/>
      <c r="G686" s="17"/>
      <c r="H686" s="17"/>
      <c r="I686" s="17"/>
      <c r="J686" s="17"/>
      <c r="K686" s="17"/>
      <c r="L686" s="17"/>
      <c r="M686" s="17"/>
      <c r="N686" s="17"/>
      <c r="O686" s="17"/>
      <c r="P686" s="17"/>
    </row>
    <row r="687" spans="1:16" s="25" customFormat="1" x14ac:dyDescent="0.25">
      <c r="A687" s="24"/>
      <c r="B687" s="24"/>
      <c r="G687" s="17"/>
      <c r="H687" s="17"/>
      <c r="I687" s="17"/>
      <c r="J687" s="17"/>
      <c r="K687" s="17"/>
      <c r="L687" s="17"/>
      <c r="M687" s="17"/>
      <c r="N687" s="17"/>
      <c r="O687" s="17"/>
      <c r="P687" s="17"/>
    </row>
    <row r="688" spans="1:16" s="25" customFormat="1" x14ac:dyDescent="0.25">
      <c r="A688" s="24"/>
      <c r="B688" s="24"/>
      <c r="G688" s="17"/>
      <c r="H688" s="17"/>
      <c r="I688" s="17"/>
      <c r="J688" s="17"/>
      <c r="K688" s="17"/>
      <c r="L688" s="17"/>
      <c r="M688" s="17"/>
      <c r="N688" s="17"/>
      <c r="O688" s="17"/>
      <c r="P688" s="17"/>
    </row>
    <row r="689" spans="1:16" s="25" customFormat="1" x14ac:dyDescent="0.25">
      <c r="A689" s="24"/>
      <c r="B689" s="24"/>
      <c r="G689" s="17"/>
      <c r="H689" s="17"/>
      <c r="I689" s="17"/>
      <c r="J689" s="17"/>
      <c r="K689" s="17"/>
      <c r="L689" s="17"/>
      <c r="M689" s="17"/>
      <c r="N689" s="17"/>
      <c r="O689" s="17"/>
      <c r="P689" s="17"/>
    </row>
    <row r="690" spans="1:16" s="25" customFormat="1" x14ac:dyDescent="0.25">
      <c r="A690" s="24"/>
      <c r="B690" s="24"/>
      <c r="G690" s="17"/>
      <c r="H690" s="17"/>
      <c r="I690" s="17"/>
      <c r="J690" s="17"/>
      <c r="K690" s="17"/>
      <c r="L690" s="17"/>
      <c r="M690" s="17"/>
      <c r="N690" s="17"/>
      <c r="O690" s="17"/>
      <c r="P690" s="17"/>
    </row>
    <row r="691" spans="1:16" s="25" customFormat="1" x14ac:dyDescent="0.25">
      <c r="A691" s="24"/>
      <c r="B691" s="24"/>
      <c r="G691" s="17"/>
      <c r="H691" s="17"/>
      <c r="I691" s="17"/>
      <c r="J691" s="17"/>
      <c r="K691" s="17"/>
      <c r="L691" s="17"/>
      <c r="M691" s="17"/>
      <c r="N691" s="17"/>
      <c r="O691" s="17"/>
      <c r="P691" s="17"/>
    </row>
    <row r="692" spans="1:16" s="25" customFormat="1" x14ac:dyDescent="0.25">
      <c r="A692" s="24"/>
      <c r="B692" s="24"/>
      <c r="G692" s="17"/>
      <c r="H692" s="17"/>
      <c r="I692" s="17"/>
      <c r="J692" s="17"/>
      <c r="K692" s="17"/>
      <c r="L692" s="17"/>
      <c r="M692" s="17"/>
      <c r="N692" s="17"/>
      <c r="O692" s="17"/>
      <c r="P692" s="17"/>
    </row>
    <row r="693" spans="1:16" s="25" customFormat="1" x14ac:dyDescent="0.25">
      <c r="A693" s="24"/>
      <c r="B693" s="24"/>
      <c r="G693" s="17"/>
      <c r="H693" s="17"/>
      <c r="I693" s="17"/>
      <c r="J693" s="17"/>
      <c r="K693" s="17"/>
      <c r="L693" s="17"/>
      <c r="M693" s="17"/>
      <c r="N693" s="17"/>
      <c r="O693" s="17"/>
      <c r="P693" s="17"/>
    </row>
    <row r="694" spans="1:16" s="25" customFormat="1" x14ac:dyDescent="0.25">
      <c r="A694" s="24"/>
      <c r="B694" s="24"/>
      <c r="G694" s="17"/>
      <c r="H694" s="17"/>
      <c r="I694" s="17"/>
      <c r="J694" s="17"/>
      <c r="K694" s="17"/>
      <c r="L694" s="17"/>
      <c r="M694" s="17"/>
      <c r="N694" s="17"/>
      <c r="O694" s="17"/>
      <c r="P694" s="17"/>
    </row>
    <row r="695" spans="1:16" s="25" customFormat="1" x14ac:dyDescent="0.25">
      <c r="A695" s="24"/>
      <c r="B695" s="24"/>
      <c r="G695" s="17"/>
      <c r="H695" s="17"/>
      <c r="I695" s="17"/>
      <c r="J695" s="17"/>
      <c r="K695" s="17"/>
      <c r="L695" s="17"/>
      <c r="M695" s="17"/>
      <c r="N695" s="17"/>
      <c r="O695" s="17"/>
      <c r="P695" s="17"/>
    </row>
    <row r="696" spans="1:16" s="25" customFormat="1" x14ac:dyDescent="0.25">
      <c r="A696" s="24"/>
      <c r="B696" s="24"/>
      <c r="G696" s="17"/>
      <c r="H696" s="17"/>
      <c r="I696" s="17"/>
      <c r="J696" s="17"/>
      <c r="K696" s="17"/>
      <c r="L696" s="17"/>
      <c r="M696" s="17"/>
      <c r="N696" s="17"/>
      <c r="O696" s="17"/>
      <c r="P696" s="17"/>
    </row>
    <row r="697" spans="1:16" s="25" customFormat="1" x14ac:dyDescent="0.25">
      <c r="A697" s="24"/>
      <c r="B697" s="24"/>
      <c r="G697" s="17"/>
      <c r="H697" s="17"/>
      <c r="I697" s="17"/>
      <c r="J697" s="17"/>
      <c r="K697" s="17"/>
      <c r="L697" s="17"/>
      <c r="M697" s="17"/>
      <c r="N697" s="17"/>
      <c r="O697" s="17"/>
      <c r="P697" s="17"/>
    </row>
    <row r="698" spans="1:16" s="25" customFormat="1" x14ac:dyDescent="0.25">
      <c r="A698" s="24"/>
      <c r="B698" s="24"/>
      <c r="G698" s="17"/>
      <c r="H698" s="17"/>
      <c r="I698" s="17"/>
      <c r="J698" s="17"/>
      <c r="K698" s="17"/>
      <c r="L698" s="17"/>
      <c r="M698" s="17"/>
      <c r="N698" s="17"/>
      <c r="O698" s="17"/>
      <c r="P698" s="17"/>
    </row>
    <row r="699" spans="1:16" s="25" customFormat="1" x14ac:dyDescent="0.25">
      <c r="A699" s="24"/>
      <c r="B699" s="24"/>
      <c r="G699" s="17"/>
      <c r="H699" s="17"/>
      <c r="I699" s="17"/>
      <c r="J699" s="17"/>
      <c r="K699" s="17"/>
      <c r="L699" s="17"/>
      <c r="M699" s="17"/>
      <c r="N699" s="17"/>
      <c r="O699" s="17"/>
      <c r="P699" s="17"/>
    </row>
    <row r="700" spans="1:16" s="25" customFormat="1" x14ac:dyDescent="0.25">
      <c r="A700" s="24"/>
      <c r="B700" s="24"/>
      <c r="G700" s="17"/>
      <c r="H700" s="17"/>
      <c r="I700" s="17"/>
      <c r="J700" s="17"/>
      <c r="K700" s="17"/>
      <c r="L700" s="17"/>
      <c r="M700" s="17"/>
      <c r="N700" s="17"/>
      <c r="O700" s="17"/>
      <c r="P700" s="17"/>
    </row>
    <row r="701" spans="1:16" s="25" customFormat="1" x14ac:dyDescent="0.25">
      <c r="A701" s="24"/>
      <c r="B701" s="24"/>
      <c r="G701" s="17"/>
      <c r="H701" s="17"/>
      <c r="I701" s="17"/>
      <c r="J701" s="17"/>
      <c r="K701" s="17"/>
      <c r="L701" s="17"/>
      <c r="M701" s="17"/>
      <c r="N701" s="17"/>
      <c r="O701" s="17"/>
      <c r="P701" s="17"/>
    </row>
    <row r="702" spans="1:16" s="25" customFormat="1" x14ac:dyDescent="0.25">
      <c r="A702" s="24"/>
      <c r="B702" s="24"/>
      <c r="G702" s="17"/>
      <c r="H702" s="17"/>
      <c r="I702" s="17"/>
      <c r="J702" s="17"/>
      <c r="K702" s="17"/>
      <c r="L702" s="17"/>
      <c r="M702" s="17"/>
      <c r="N702" s="17"/>
      <c r="O702" s="17"/>
      <c r="P702" s="17"/>
    </row>
    <row r="703" spans="1:16" s="25" customFormat="1" x14ac:dyDescent="0.25">
      <c r="A703" s="24"/>
      <c r="B703" s="24"/>
      <c r="G703" s="17"/>
      <c r="H703" s="17"/>
      <c r="I703" s="17"/>
      <c r="J703" s="17"/>
      <c r="K703" s="17"/>
      <c r="L703" s="17"/>
      <c r="M703" s="17"/>
      <c r="N703" s="17"/>
      <c r="O703" s="17"/>
      <c r="P703" s="17"/>
    </row>
    <row r="704" spans="1:16" s="25" customFormat="1" x14ac:dyDescent="0.25">
      <c r="A704" s="24"/>
      <c r="B704" s="24"/>
      <c r="G704" s="17"/>
      <c r="H704" s="17"/>
      <c r="I704" s="17"/>
      <c r="J704" s="17"/>
      <c r="K704" s="17"/>
      <c r="L704" s="17"/>
      <c r="M704" s="17"/>
      <c r="N704" s="17"/>
      <c r="O704" s="17"/>
      <c r="P704" s="17"/>
    </row>
    <row r="705" spans="1:16" s="25" customFormat="1" x14ac:dyDescent="0.25">
      <c r="A705" s="24"/>
      <c r="B705" s="24"/>
      <c r="G705" s="17"/>
      <c r="H705" s="17"/>
      <c r="I705" s="17"/>
      <c r="J705" s="17"/>
      <c r="K705" s="17"/>
      <c r="L705" s="17"/>
      <c r="M705" s="17"/>
      <c r="N705" s="17"/>
      <c r="O705" s="17"/>
      <c r="P705" s="17"/>
    </row>
    <row r="706" spans="1:16" s="25" customFormat="1" x14ac:dyDescent="0.25">
      <c r="A706" s="24"/>
      <c r="B706" s="24"/>
      <c r="G706" s="17"/>
      <c r="H706" s="17"/>
      <c r="I706" s="17"/>
      <c r="J706" s="17"/>
      <c r="K706" s="17"/>
      <c r="L706" s="17"/>
      <c r="M706" s="17"/>
      <c r="N706" s="17"/>
      <c r="O706" s="17"/>
      <c r="P706" s="17"/>
    </row>
    <row r="707" spans="1:16" s="25" customFormat="1" x14ac:dyDescent="0.25">
      <c r="A707" s="24"/>
      <c r="B707" s="24"/>
      <c r="G707" s="17"/>
      <c r="H707" s="17"/>
      <c r="I707" s="17"/>
      <c r="J707" s="17"/>
      <c r="K707" s="17"/>
      <c r="L707" s="17"/>
      <c r="M707" s="17"/>
      <c r="N707" s="17"/>
      <c r="O707" s="17"/>
      <c r="P707" s="17"/>
    </row>
    <row r="708" spans="1:16" s="25" customFormat="1" x14ac:dyDescent="0.25">
      <c r="A708" s="24"/>
      <c r="B708" s="24"/>
      <c r="G708" s="17"/>
      <c r="H708" s="17"/>
      <c r="I708" s="17"/>
      <c r="J708" s="17"/>
      <c r="K708" s="17"/>
      <c r="L708" s="17"/>
      <c r="M708" s="17"/>
      <c r="N708" s="17"/>
      <c r="O708" s="17"/>
      <c r="P708" s="17"/>
    </row>
    <row r="709" spans="1:16" s="25" customFormat="1" x14ac:dyDescent="0.25">
      <c r="A709" s="24"/>
      <c r="B709" s="24"/>
      <c r="G709" s="17"/>
      <c r="H709" s="17"/>
      <c r="I709" s="17"/>
      <c r="J709" s="17"/>
      <c r="K709" s="17"/>
      <c r="L709" s="17"/>
      <c r="M709" s="17"/>
      <c r="N709" s="17"/>
      <c r="O709" s="17"/>
      <c r="P709" s="17"/>
    </row>
    <row r="710" spans="1:16" s="25" customFormat="1" x14ac:dyDescent="0.25">
      <c r="A710" s="24"/>
      <c r="B710" s="24"/>
      <c r="G710" s="17"/>
      <c r="H710" s="17"/>
      <c r="I710" s="17"/>
      <c r="J710" s="17"/>
      <c r="K710" s="17"/>
      <c r="L710" s="17"/>
      <c r="M710" s="17"/>
      <c r="N710" s="17"/>
      <c r="O710" s="17"/>
      <c r="P710" s="17"/>
    </row>
    <row r="711" spans="1:16" s="25" customFormat="1" x14ac:dyDescent="0.25">
      <c r="A711" s="24"/>
      <c r="B711" s="24"/>
      <c r="G711" s="17"/>
      <c r="H711" s="17"/>
      <c r="I711" s="17"/>
      <c r="J711" s="17"/>
      <c r="K711" s="17"/>
      <c r="L711" s="17"/>
      <c r="M711" s="17"/>
      <c r="N711" s="17"/>
      <c r="O711" s="17"/>
      <c r="P711" s="17"/>
    </row>
    <row r="712" spans="1:16" s="25" customFormat="1" x14ac:dyDescent="0.25">
      <c r="A712" s="24"/>
      <c r="B712" s="24"/>
      <c r="G712" s="17"/>
      <c r="H712" s="17"/>
      <c r="I712" s="17"/>
      <c r="J712" s="17"/>
      <c r="K712" s="17"/>
      <c r="L712" s="17"/>
      <c r="M712" s="17"/>
      <c r="N712" s="17"/>
      <c r="O712" s="17"/>
      <c r="P712" s="17"/>
    </row>
    <row r="713" spans="1:16" s="25" customFormat="1" x14ac:dyDescent="0.25">
      <c r="A713" s="24"/>
      <c r="B713" s="24"/>
      <c r="G713" s="17"/>
      <c r="H713" s="17"/>
      <c r="I713" s="17"/>
      <c r="J713" s="17"/>
      <c r="K713" s="17"/>
      <c r="L713" s="17"/>
      <c r="M713" s="17"/>
      <c r="N713" s="17"/>
      <c r="O713" s="17"/>
      <c r="P713" s="17"/>
    </row>
    <row r="714" spans="1:16" s="25" customFormat="1" x14ac:dyDescent="0.25">
      <c r="A714" s="24"/>
      <c r="B714" s="24"/>
      <c r="G714" s="17"/>
      <c r="H714" s="17"/>
      <c r="I714" s="17"/>
      <c r="J714" s="17"/>
      <c r="K714" s="17"/>
      <c r="L714" s="17"/>
      <c r="M714" s="17"/>
      <c r="N714" s="17"/>
      <c r="O714" s="17"/>
      <c r="P714" s="17"/>
    </row>
    <row r="715" spans="1:16" s="25" customFormat="1" x14ac:dyDescent="0.25">
      <c r="A715" s="24"/>
      <c r="B715" s="24"/>
      <c r="G715" s="17"/>
      <c r="H715" s="17"/>
      <c r="I715" s="17"/>
      <c r="J715" s="17"/>
      <c r="K715" s="17"/>
      <c r="L715" s="17"/>
      <c r="M715" s="17"/>
      <c r="N715" s="17"/>
      <c r="O715" s="17"/>
      <c r="P715" s="17"/>
    </row>
    <row r="716" spans="1:16" s="25" customFormat="1" x14ac:dyDescent="0.25">
      <c r="A716" s="24"/>
      <c r="B716" s="24"/>
      <c r="G716" s="17"/>
      <c r="H716" s="17"/>
      <c r="I716" s="17"/>
      <c r="J716" s="17"/>
      <c r="K716" s="17"/>
      <c r="L716" s="17"/>
      <c r="M716" s="17"/>
      <c r="N716" s="17"/>
      <c r="O716" s="17"/>
      <c r="P716" s="17"/>
    </row>
    <row r="717" spans="1:16" s="25" customFormat="1" x14ac:dyDescent="0.25">
      <c r="A717" s="24"/>
      <c r="B717" s="24"/>
      <c r="G717" s="17"/>
      <c r="H717" s="17"/>
      <c r="I717" s="17"/>
      <c r="J717" s="17"/>
      <c r="K717" s="17"/>
      <c r="L717" s="17"/>
      <c r="M717" s="17"/>
      <c r="N717" s="17"/>
      <c r="O717" s="17"/>
      <c r="P717" s="17"/>
    </row>
    <row r="718" spans="1:16" s="25" customFormat="1" x14ac:dyDescent="0.25">
      <c r="A718" s="24"/>
      <c r="B718" s="24"/>
      <c r="G718" s="17"/>
      <c r="H718" s="17"/>
      <c r="I718" s="17"/>
      <c r="J718" s="17"/>
      <c r="K718" s="17"/>
      <c r="L718" s="17"/>
      <c r="M718" s="17"/>
      <c r="N718" s="17"/>
      <c r="O718" s="17"/>
      <c r="P718" s="17"/>
    </row>
    <row r="719" spans="1:16" s="25" customFormat="1" x14ac:dyDescent="0.25">
      <c r="A719" s="24"/>
      <c r="B719" s="24"/>
      <c r="G719" s="17"/>
      <c r="H719" s="17"/>
      <c r="I719" s="17"/>
      <c r="J719" s="17"/>
      <c r="K719" s="17"/>
      <c r="L719" s="17"/>
      <c r="M719" s="17"/>
      <c r="N719" s="17"/>
      <c r="O719" s="17"/>
      <c r="P719" s="17"/>
    </row>
    <row r="720" spans="1:16" s="25" customFormat="1" x14ac:dyDescent="0.25">
      <c r="A720" s="24"/>
      <c r="B720" s="24"/>
      <c r="G720" s="17"/>
      <c r="H720" s="17"/>
      <c r="I720" s="17"/>
      <c r="J720" s="17"/>
      <c r="K720" s="17"/>
      <c r="L720" s="17"/>
      <c r="M720" s="17"/>
      <c r="N720" s="17"/>
      <c r="O720" s="17"/>
      <c r="P720" s="17"/>
    </row>
    <row r="721" spans="1:16" s="25" customFormat="1" x14ac:dyDescent="0.25">
      <c r="A721" s="24"/>
      <c r="B721" s="24"/>
      <c r="G721" s="17"/>
      <c r="H721" s="17"/>
      <c r="I721" s="17"/>
      <c r="J721" s="17"/>
      <c r="K721" s="17"/>
      <c r="L721" s="17"/>
      <c r="M721" s="17"/>
      <c r="N721" s="17"/>
      <c r="O721" s="17"/>
      <c r="P721" s="17"/>
    </row>
    <row r="722" spans="1:16" s="25" customFormat="1" x14ac:dyDescent="0.25">
      <c r="A722" s="24"/>
      <c r="B722" s="24"/>
      <c r="G722" s="17"/>
      <c r="H722" s="17"/>
      <c r="I722" s="17"/>
      <c r="J722" s="17"/>
      <c r="K722" s="17"/>
      <c r="L722" s="17"/>
      <c r="M722" s="17"/>
      <c r="N722" s="17"/>
      <c r="O722" s="17"/>
      <c r="P722" s="17"/>
    </row>
    <row r="723" spans="1:16" s="25" customFormat="1" x14ac:dyDescent="0.25">
      <c r="A723" s="24"/>
      <c r="B723" s="24"/>
      <c r="G723" s="17"/>
      <c r="H723" s="17"/>
      <c r="I723" s="17"/>
      <c r="J723" s="17"/>
      <c r="K723" s="17"/>
      <c r="L723" s="17"/>
      <c r="M723" s="17"/>
      <c r="N723" s="17"/>
      <c r="O723" s="17"/>
      <c r="P723" s="17"/>
    </row>
    <row r="724" spans="1:16" s="25" customFormat="1" x14ac:dyDescent="0.25">
      <c r="A724" s="24"/>
      <c r="B724" s="24"/>
      <c r="G724" s="17"/>
      <c r="H724" s="17"/>
      <c r="I724" s="17"/>
      <c r="J724" s="17"/>
      <c r="K724" s="17"/>
      <c r="L724" s="17"/>
      <c r="M724" s="17"/>
      <c r="N724" s="17"/>
      <c r="O724" s="17"/>
      <c r="P724" s="17"/>
    </row>
    <row r="725" spans="1:16" s="25" customFormat="1" x14ac:dyDescent="0.25">
      <c r="A725" s="24"/>
      <c r="B725" s="24"/>
      <c r="G725" s="17"/>
      <c r="H725" s="17"/>
      <c r="I725" s="17"/>
      <c r="J725" s="17"/>
      <c r="K725" s="17"/>
      <c r="L725" s="17"/>
      <c r="M725" s="17"/>
      <c r="N725" s="17"/>
      <c r="O725" s="17"/>
      <c r="P725" s="17"/>
    </row>
    <row r="726" spans="1:16" s="25" customFormat="1" x14ac:dyDescent="0.25">
      <c r="A726" s="24"/>
      <c r="B726" s="24"/>
      <c r="G726" s="17"/>
      <c r="H726" s="17"/>
      <c r="I726" s="17"/>
      <c r="J726" s="17"/>
      <c r="K726" s="17"/>
      <c r="L726" s="17"/>
      <c r="M726" s="17"/>
      <c r="N726" s="17"/>
      <c r="O726" s="17"/>
      <c r="P726" s="17"/>
    </row>
    <row r="727" spans="1:16" s="25" customFormat="1" x14ac:dyDescent="0.25">
      <c r="A727" s="24"/>
      <c r="B727" s="24"/>
      <c r="G727" s="17"/>
      <c r="H727" s="17"/>
      <c r="I727" s="17"/>
      <c r="J727" s="17"/>
      <c r="K727" s="17"/>
      <c r="L727" s="17"/>
      <c r="M727" s="17"/>
      <c r="N727" s="17"/>
      <c r="O727" s="17"/>
      <c r="P727" s="17"/>
    </row>
    <row r="728" spans="1:16" s="25" customFormat="1" x14ac:dyDescent="0.25">
      <c r="A728" s="24"/>
      <c r="B728" s="24"/>
      <c r="G728" s="17"/>
      <c r="H728" s="17"/>
      <c r="I728" s="17"/>
      <c r="J728" s="17"/>
      <c r="K728" s="17"/>
      <c r="L728" s="17"/>
      <c r="M728" s="17"/>
      <c r="N728" s="17"/>
      <c r="O728" s="17"/>
      <c r="P728" s="17"/>
    </row>
    <row r="729" spans="1:16" s="25" customFormat="1" x14ac:dyDescent="0.25">
      <c r="A729" s="24"/>
      <c r="B729" s="24"/>
      <c r="G729" s="17"/>
      <c r="H729" s="17"/>
      <c r="I729" s="17"/>
      <c r="J729" s="17"/>
      <c r="K729" s="17"/>
      <c r="L729" s="17"/>
      <c r="M729" s="17"/>
      <c r="N729" s="17"/>
      <c r="O729" s="17"/>
      <c r="P729" s="17"/>
    </row>
    <row r="730" spans="1:16" s="25" customFormat="1" x14ac:dyDescent="0.25">
      <c r="A730" s="24"/>
      <c r="B730" s="24"/>
      <c r="G730" s="17"/>
      <c r="H730" s="17"/>
      <c r="I730" s="17"/>
      <c r="J730" s="17"/>
      <c r="K730" s="17"/>
      <c r="L730" s="17"/>
      <c r="M730" s="17"/>
      <c r="N730" s="17"/>
      <c r="O730" s="17"/>
      <c r="P730" s="17"/>
    </row>
    <row r="731" spans="1:16" s="25" customFormat="1" x14ac:dyDescent="0.25">
      <c r="A731" s="24"/>
      <c r="B731" s="24"/>
      <c r="G731" s="17"/>
      <c r="H731" s="17"/>
      <c r="I731" s="17"/>
      <c r="J731" s="17"/>
      <c r="K731" s="17"/>
      <c r="L731" s="17"/>
      <c r="M731" s="17"/>
      <c r="N731" s="17"/>
      <c r="O731" s="17"/>
      <c r="P731" s="17"/>
    </row>
    <row r="732" spans="1:16" s="25" customFormat="1" x14ac:dyDescent="0.25">
      <c r="A732" s="24"/>
      <c r="B732" s="24"/>
      <c r="G732" s="17"/>
      <c r="H732" s="17"/>
      <c r="I732" s="17"/>
      <c r="J732" s="17"/>
      <c r="K732" s="17"/>
      <c r="L732" s="17"/>
      <c r="M732" s="17"/>
      <c r="N732" s="17"/>
      <c r="O732" s="17"/>
      <c r="P732" s="17"/>
    </row>
    <row r="733" spans="1:16" s="25" customFormat="1" x14ac:dyDescent="0.25">
      <c r="A733" s="24"/>
      <c r="B733" s="24"/>
      <c r="G733" s="17"/>
      <c r="H733" s="17"/>
      <c r="I733" s="17"/>
      <c r="J733" s="17"/>
      <c r="K733" s="17"/>
      <c r="L733" s="17"/>
      <c r="M733" s="17"/>
      <c r="N733" s="17"/>
      <c r="O733" s="17"/>
      <c r="P733" s="17"/>
    </row>
    <row r="734" spans="1:16" s="25" customFormat="1" x14ac:dyDescent="0.25">
      <c r="A734" s="24"/>
      <c r="B734" s="24"/>
      <c r="G734" s="17"/>
      <c r="H734" s="17"/>
      <c r="I734" s="17"/>
      <c r="J734" s="17"/>
      <c r="K734" s="17"/>
      <c r="L734" s="17"/>
      <c r="M734" s="17"/>
      <c r="N734" s="17"/>
      <c r="O734" s="17"/>
      <c r="P734" s="17"/>
    </row>
    <row r="735" spans="1:16" s="25" customFormat="1" x14ac:dyDescent="0.25">
      <c r="A735" s="24"/>
      <c r="B735" s="24"/>
      <c r="G735" s="17"/>
      <c r="H735" s="17"/>
      <c r="I735" s="17"/>
      <c r="J735" s="17"/>
      <c r="K735" s="17"/>
      <c r="L735" s="17"/>
      <c r="M735" s="17"/>
      <c r="N735" s="17"/>
      <c r="O735" s="17"/>
      <c r="P735" s="17"/>
    </row>
    <row r="736" spans="1:16" s="25" customFormat="1" x14ac:dyDescent="0.25">
      <c r="A736" s="24"/>
      <c r="B736" s="24"/>
      <c r="G736" s="17"/>
      <c r="H736" s="17"/>
      <c r="I736" s="17"/>
      <c r="J736" s="17"/>
      <c r="K736" s="17"/>
      <c r="L736" s="17"/>
      <c r="M736" s="17"/>
      <c r="N736" s="17"/>
      <c r="O736" s="17"/>
      <c r="P736" s="17"/>
    </row>
    <row r="737" spans="1:16" s="25" customFormat="1" x14ac:dyDescent="0.25">
      <c r="A737" s="24"/>
      <c r="B737" s="24"/>
      <c r="G737" s="17"/>
      <c r="H737" s="17"/>
      <c r="I737" s="17"/>
      <c r="J737" s="17"/>
      <c r="K737" s="17"/>
      <c r="L737" s="17"/>
      <c r="M737" s="17"/>
      <c r="N737" s="17"/>
      <c r="O737" s="17"/>
      <c r="P737" s="17"/>
    </row>
    <row r="738" spans="1:16" s="25" customFormat="1" x14ac:dyDescent="0.25">
      <c r="A738" s="24"/>
      <c r="B738" s="24"/>
      <c r="G738" s="17"/>
      <c r="H738" s="17"/>
      <c r="I738" s="17"/>
      <c r="J738" s="17"/>
      <c r="K738" s="17"/>
      <c r="L738" s="17"/>
      <c r="M738" s="17"/>
      <c r="N738" s="17"/>
      <c r="O738" s="17"/>
      <c r="P738" s="17"/>
    </row>
    <row r="739" spans="1:16" s="25" customFormat="1" x14ac:dyDescent="0.25">
      <c r="A739" s="24"/>
      <c r="B739" s="24"/>
      <c r="G739" s="17"/>
      <c r="H739" s="17"/>
      <c r="I739" s="17"/>
      <c r="J739" s="17"/>
      <c r="K739" s="17"/>
      <c r="L739" s="17"/>
      <c r="M739" s="17"/>
      <c r="N739" s="17"/>
      <c r="O739" s="17"/>
      <c r="P739" s="17"/>
    </row>
    <row r="740" spans="1:16" s="25" customFormat="1" x14ac:dyDescent="0.25">
      <c r="A740" s="24"/>
      <c r="B740" s="24"/>
      <c r="G740" s="17"/>
      <c r="H740" s="17"/>
      <c r="I740" s="17"/>
      <c r="J740" s="17"/>
      <c r="K740" s="17"/>
      <c r="L740" s="17"/>
      <c r="M740" s="17"/>
      <c r="N740" s="17"/>
      <c r="O740" s="17"/>
      <c r="P740" s="17"/>
    </row>
    <row r="741" spans="1:16" s="25" customFormat="1" x14ac:dyDescent="0.25">
      <c r="A741" s="24"/>
      <c r="B741" s="24"/>
      <c r="G741" s="17"/>
      <c r="H741" s="17"/>
      <c r="I741" s="17"/>
      <c r="J741" s="17"/>
      <c r="K741" s="17"/>
      <c r="L741" s="17"/>
      <c r="M741" s="17"/>
      <c r="N741" s="17"/>
      <c r="O741" s="17"/>
      <c r="P741" s="17"/>
    </row>
    <row r="742" spans="1:16" s="25" customFormat="1" x14ac:dyDescent="0.25">
      <c r="A742" s="24"/>
      <c r="B742" s="24"/>
      <c r="G742" s="17"/>
      <c r="H742" s="17"/>
      <c r="I742" s="17"/>
      <c r="J742" s="17"/>
      <c r="K742" s="17"/>
      <c r="L742" s="17"/>
      <c r="M742" s="17"/>
      <c r="N742" s="17"/>
      <c r="O742" s="17"/>
      <c r="P742" s="17"/>
    </row>
    <row r="743" spans="1:16" s="25" customFormat="1" x14ac:dyDescent="0.25">
      <c r="A743" s="24"/>
      <c r="B743" s="24"/>
      <c r="G743" s="17"/>
      <c r="H743" s="17"/>
      <c r="I743" s="17"/>
      <c r="J743" s="17"/>
      <c r="K743" s="17"/>
      <c r="L743" s="17"/>
      <c r="M743" s="17"/>
      <c r="N743" s="17"/>
      <c r="O743" s="17"/>
      <c r="P743" s="17"/>
    </row>
    <row r="744" spans="1:16" s="25" customFormat="1" x14ac:dyDescent="0.25">
      <c r="A744" s="24"/>
      <c r="B744" s="24"/>
      <c r="G744" s="17"/>
      <c r="H744" s="17"/>
      <c r="I744" s="17"/>
      <c r="J744" s="17"/>
      <c r="K744" s="17"/>
      <c r="L744" s="17"/>
      <c r="M744" s="17"/>
      <c r="N744" s="17"/>
      <c r="O744" s="17"/>
      <c r="P744" s="17"/>
    </row>
    <row r="745" spans="1:16" s="25" customFormat="1" x14ac:dyDescent="0.25">
      <c r="A745" s="24"/>
      <c r="B745" s="24"/>
      <c r="G745" s="17"/>
      <c r="H745" s="17"/>
      <c r="I745" s="17"/>
      <c r="J745" s="17"/>
      <c r="K745" s="17"/>
      <c r="L745" s="17"/>
      <c r="M745" s="17"/>
      <c r="N745" s="17"/>
      <c r="O745" s="17"/>
      <c r="P745" s="17"/>
    </row>
    <row r="746" spans="1:16" s="25" customFormat="1" x14ac:dyDescent="0.25">
      <c r="A746" s="24"/>
      <c r="B746" s="24"/>
      <c r="G746" s="17"/>
      <c r="H746" s="17"/>
      <c r="I746" s="17"/>
      <c r="J746" s="17"/>
      <c r="K746" s="17"/>
      <c r="L746" s="17"/>
      <c r="M746" s="17"/>
      <c r="N746" s="17"/>
      <c r="O746" s="17"/>
      <c r="P746" s="17"/>
    </row>
    <row r="747" spans="1:16" s="25" customFormat="1" x14ac:dyDescent="0.25">
      <c r="A747" s="24"/>
      <c r="B747" s="24"/>
      <c r="G747" s="17"/>
      <c r="H747" s="17"/>
      <c r="I747" s="17"/>
      <c r="J747" s="17"/>
      <c r="K747" s="17"/>
      <c r="L747" s="17"/>
      <c r="M747" s="17"/>
      <c r="N747" s="17"/>
      <c r="O747" s="17"/>
      <c r="P747" s="17"/>
    </row>
    <row r="748" spans="1:16" s="25" customFormat="1" x14ac:dyDescent="0.25">
      <c r="A748" s="24"/>
      <c r="B748" s="24"/>
      <c r="G748" s="17"/>
      <c r="H748" s="17"/>
      <c r="I748" s="17"/>
      <c r="J748" s="17"/>
      <c r="K748" s="17"/>
      <c r="L748" s="17"/>
      <c r="M748" s="17"/>
      <c r="N748" s="17"/>
      <c r="O748" s="17"/>
      <c r="P748" s="17"/>
    </row>
    <row r="749" spans="1:16" s="25" customFormat="1" x14ac:dyDescent="0.25">
      <c r="A749" s="24"/>
      <c r="B749" s="24"/>
      <c r="G749" s="17"/>
      <c r="H749" s="17"/>
      <c r="I749" s="17"/>
      <c r="J749" s="17"/>
      <c r="K749" s="17"/>
      <c r="L749" s="17"/>
      <c r="M749" s="17"/>
      <c r="N749" s="17"/>
      <c r="O749" s="17"/>
      <c r="P749" s="17"/>
    </row>
    <row r="750" spans="1:16" s="25" customFormat="1" x14ac:dyDescent="0.25">
      <c r="A750" s="24"/>
      <c r="B750" s="24"/>
      <c r="G750" s="17"/>
      <c r="H750" s="17"/>
      <c r="I750" s="17"/>
      <c r="J750" s="17"/>
      <c r="K750" s="17"/>
      <c r="L750" s="17"/>
      <c r="M750" s="17"/>
      <c r="N750" s="17"/>
      <c r="O750" s="17"/>
      <c r="P750" s="17"/>
    </row>
    <row r="751" spans="1:16" s="25" customFormat="1" x14ac:dyDescent="0.25">
      <c r="A751" s="24"/>
      <c r="B751" s="24"/>
      <c r="G751" s="17"/>
      <c r="H751" s="17"/>
      <c r="I751" s="17"/>
      <c r="J751" s="17"/>
      <c r="K751" s="17"/>
      <c r="L751" s="17"/>
      <c r="M751" s="17"/>
      <c r="N751" s="17"/>
      <c r="O751" s="17"/>
      <c r="P751" s="17"/>
    </row>
    <row r="752" spans="1:16" s="25" customFormat="1" x14ac:dyDescent="0.25">
      <c r="A752" s="24"/>
      <c r="B752" s="24"/>
      <c r="G752" s="17"/>
      <c r="H752" s="17"/>
      <c r="I752" s="17"/>
      <c r="J752" s="17"/>
      <c r="K752" s="17"/>
      <c r="L752" s="17"/>
      <c r="M752" s="17"/>
      <c r="N752" s="17"/>
      <c r="O752" s="17"/>
      <c r="P752" s="17"/>
    </row>
    <row r="753" spans="1:16" s="25" customFormat="1" x14ac:dyDescent="0.25">
      <c r="A753" s="24"/>
      <c r="B753" s="24"/>
      <c r="G753" s="17"/>
      <c r="H753" s="17"/>
      <c r="I753" s="17"/>
      <c r="J753" s="17"/>
      <c r="K753" s="17"/>
      <c r="L753" s="17"/>
      <c r="M753" s="17"/>
      <c r="N753" s="17"/>
      <c r="O753" s="17"/>
      <c r="P753" s="17"/>
    </row>
    <row r="754" spans="1:16" s="25" customFormat="1" x14ac:dyDescent="0.25">
      <c r="A754" s="24"/>
      <c r="B754" s="24"/>
      <c r="G754" s="17"/>
      <c r="H754" s="17"/>
      <c r="I754" s="17"/>
      <c r="J754" s="17"/>
      <c r="K754" s="17"/>
      <c r="L754" s="17"/>
      <c r="M754" s="17"/>
      <c r="N754" s="17"/>
      <c r="O754" s="17"/>
      <c r="P754" s="17"/>
    </row>
    <row r="755" spans="1:16" s="25" customFormat="1" x14ac:dyDescent="0.25">
      <c r="A755" s="24"/>
      <c r="B755" s="24"/>
      <c r="G755" s="17"/>
      <c r="H755" s="17"/>
      <c r="I755" s="17"/>
      <c r="J755" s="17"/>
      <c r="K755" s="17"/>
      <c r="L755" s="17"/>
      <c r="M755" s="17"/>
      <c r="N755" s="17"/>
      <c r="O755" s="17"/>
      <c r="P755" s="17"/>
    </row>
    <row r="756" spans="1:16" s="25" customFormat="1" x14ac:dyDescent="0.25">
      <c r="A756" s="24"/>
      <c r="B756" s="24"/>
      <c r="G756" s="17"/>
      <c r="H756" s="17"/>
      <c r="I756" s="17"/>
      <c r="J756" s="17"/>
      <c r="K756" s="17"/>
      <c r="L756" s="17"/>
      <c r="M756" s="17"/>
      <c r="N756" s="17"/>
      <c r="O756" s="17"/>
      <c r="P756" s="17"/>
    </row>
    <row r="757" spans="1:16" s="25" customFormat="1" x14ac:dyDescent="0.25">
      <c r="A757" s="24"/>
      <c r="B757" s="24"/>
      <c r="G757" s="17"/>
      <c r="H757" s="17"/>
      <c r="I757" s="17"/>
      <c r="J757" s="17"/>
      <c r="K757" s="17"/>
      <c r="L757" s="17"/>
      <c r="M757" s="17"/>
      <c r="N757" s="17"/>
      <c r="O757" s="17"/>
      <c r="P757" s="17"/>
    </row>
    <row r="758" spans="1:16" s="25" customFormat="1" x14ac:dyDescent="0.25">
      <c r="A758" s="24"/>
      <c r="B758" s="24"/>
      <c r="G758" s="17"/>
      <c r="H758" s="17"/>
      <c r="I758" s="17"/>
      <c r="J758" s="17"/>
      <c r="K758" s="17"/>
      <c r="L758" s="17"/>
      <c r="M758" s="17"/>
      <c r="N758" s="17"/>
      <c r="O758" s="17"/>
      <c r="P758" s="17"/>
    </row>
    <row r="759" spans="1:16" s="25" customFormat="1" x14ac:dyDescent="0.25">
      <c r="A759" s="24"/>
      <c r="B759" s="24"/>
      <c r="G759" s="17"/>
      <c r="H759" s="17"/>
      <c r="I759" s="17"/>
      <c r="J759" s="17"/>
      <c r="K759" s="17"/>
      <c r="L759" s="17"/>
      <c r="M759" s="17"/>
      <c r="N759" s="17"/>
      <c r="O759" s="17"/>
      <c r="P759" s="17"/>
    </row>
    <row r="760" spans="1:16" s="25" customFormat="1" x14ac:dyDescent="0.25">
      <c r="A760" s="24"/>
      <c r="B760" s="24"/>
      <c r="G760" s="17"/>
      <c r="H760" s="17"/>
      <c r="I760" s="17"/>
      <c r="J760" s="17"/>
      <c r="K760" s="17"/>
      <c r="L760" s="17"/>
      <c r="M760" s="17"/>
      <c r="N760" s="17"/>
      <c r="O760" s="17"/>
      <c r="P760" s="17"/>
    </row>
    <row r="761" spans="1:16" s="25" customFormat="1" x14ac:dyDescent="0.25">
      <c r="A761" s="24"/>
      <c r="B761" s="24"/>
      <c r="G761" s="17"/>
      <c r="H761" s="17"/>
      <c r="I761" s="17"/>
      <c r="J761" s="17"/>
      <c r="K761" s="17"/>
      <c r="L761" s="17"/>
      <c r="M761" s="17"/>
      <c r="N761" s="17"/>
      <c r="O761" s="17"/>
      <c r="P761" s="17"/>
    </row>
    <row r="762" spans="1:16" s="25" customFormat="1" x14ac:dyDescent="0.25">
      <c r="A762" s="24"/>
      <c r="B762" s="24"/>
      <c r="G762" s="17"/>
      <c r="H762" s="17"/>
      <c r="I762" s="17"/>
      <c r="J762" s="17"/>
      <c r="K762" s="17"/>
      <c r="L762" s="17"/>
      <c r="M762" s="17"/>
      <c r="N762" s="17"/>
      <c r="O762" s="17"/>
      <c r="P762" s="17"/>
    </row>
    <row r="763" spans="1:16" s="25" customFormat="1" x14ac:dyDescent="0.25">
      <c r="A763" s="24"/>
      <c r="B763" s="24"/>
      <c r="G763" s="17"/>
      <c r="H763" s="17"/>
      <c r="I763" s="17"/>
      <c r="J763" s="17"/>
      <c r="K763" s="17"/>
      <c r="L763" s="17"/>
      <c r="M763" s="17"/>
      <c r="N763" s="17"/>
      <c r="O763" s="17"/>
      <c r="P763" s="17"/>
    </row>
    <row r="764" spans="1:16" s="25" customFormat="1" x14ac:dyDescent="0.25">
      <c r="A764" s="24"/>
      <c r="B764" s="24"/>
      <c r="G764" s="17"/>
      <c r="H764" s="17"/>
      <c r="I764" s="17"/>
      <c r="J764" s="17"/>
      <c r="K764" s="17"/>
      <c r="L764" s="17"/>
      <c r="M764" s="17"/>
      <c r="N764" s="17"/>
      <c r="O764" s="17"/>
      <c r="P764" s="17"/>
    </row>
    <row r="765" spans="1:16" s="25" customFormat="1" x14ac:dyDescent="0.25">
      <c r="A765" s="24"/>
      <c r="B765" s="24"/>
      <c r="G765" s="17"/>
      <c r="H765" s="17"/>
      <c r="I765" s="17"/>
      <c r="J765" s="17"/>
      <c r="K765" s="17"/>
      <c r="L765" s="17"/>
      <c r="M765" s="17"/>
      <c r="N765" s="17"/>
      <c r="O765" s="17"/>
      <c r="P765" s="17"/>
    </row>
    <row r="766" spans="1:16" s="25" customFormat="1" x14ac:dyDescent="0.25">
      <c r="A766" s="24"/>
      <c r="B766" s="24"/>
      <c r="G766" s="17"/>
      <c r="H766" s="17"/>
      <c r="I766" s="17"/>
      <c r="J766" s="17"/>
      <c r="K766" s="17"/>
      <c r="L766" s="17"/>
      <c r="M766" s="17"/>
      <c r="N766" s="17"/>
      <c r="O766" s="17"/>
      <c r="P766" s="17"/>
    </row>
    <row r="767" spans="1:16" s="25" customFormat="1" x14ac:dyDescent="0.25">
      <c r="A767" s="24"/>
      <c r="B767" s="24"/>
      <c r="G767" s="17"/>
      <c r="H767" s="17"/>
      <c r="I767" s="17"/>
      <c r="J767" s="17"/>
      <c r="K767" s="17"/>
      <c r="L767" s="17"/>
      <c r="M767" s="17"/>
      <c r="N767" s="17"/>
      <c r="O767" s="17"/>
      <c r="P767" s="17"/>
    </row>
    <row r="768" spans="1:16" s="25" customFormat="1" x14ac:dyDescent="0.25">
      <c r="A768" s="24"/>
      <c r="B768" s="24"/>
      <c r="G768" s="17"/>
      <c r="H768" s="17"/>
      <c r="I768" s="17"/>
      <c r="J768" s="17"/>
      <c r="K768" s="17"/>
      <c r="L768" s="17"/>
      <c r="M768" s="17"/>
      <c r="N768" s="17"/>
      <c r="O768" s="17"/>
      <c r="P768" s="17"/>
    </row>
    <row r="769" spans="1:16" s="25" customFormat="1" x14ac:dyDescent="0.25">
      <c r="A769" s="24"/>
      <c r="B769" s="24"/>
      <c r="G769" s="17"/>
      <c r="H769" s="17"/>
      <c r="I769" s="17"/>
      <c r="J769" s="17"/>
      <c r="K769" s="17"/>
      <c r="L769" s="17"/>
      <c r="M769" s="17"/>
      <c r="N769" s="17"/>
      <c r="O769" s="17"/>
      <c r="P769" s="17"/>
    </row>
    <row r="770" spans="1:16" s="25" customFormat="1" x14ac:dyDescent="0.25">
      <c r="A770" s="24"/>
      <c r="B770" s="24"/>
      <c r="H770" s="27"/>
      <c r="I770" s="27"/>
      <c r="J770" s="28"/>
      <c r="K770" s="28"/>
      <c r="L770" s="27"/>
      <c r="M770" s="27"/>
      <c r="N770" s="28"/>
      <c r="O770" s="28"/>
    </row>
    <row r="771" spans="1:16" s="25" customFormat="1" x14ac:dyDescent="0.25">
      <c r="A771" s="24"/>
      <c r="B771" s="24"/>
      <c r="H771" s="27"/>
      <c r="I771" s="27"/>
      <c r="J771" s="28"/>
      <c r="K771" s="28"/>
      <c r="L771" s="27"/>
      <c r="M771" s="27"/>
      <c r="N771" s="28"/>
      <c r="O771" s="28"/>
    </row>
    <row r="772" spans="1:16" s="25" customFormat="1" x14ac:dyDescent="0.25">
      <c r="A772" s="24"/>
      <c r="B772" s="24"/>
      <c r="H772" s="27"/>
      <c r="I772" s="27"/>
      <c r="J772" s="28"/>
      <c r="K772" s="28"/>
      <c r="L772" s="27"/>
      <c r="M772" s="27"/>
      <c r="N772" s="28"/>
      <c r="O772" s="28"/>
    </row>
    <row r="773" spans="1:16" s="25" customFormat="1" x14ac:dyDescent="0.25">
      <c r="A773" s="24"/>
      <c r="B773" s="24"/>
      <c r="H773" s="27"/>
      <c r="I773" s="27"/>
      <c r="J773" s="28"/>
      <c r="K773" s="28"/>
      <c r="L773" s="27"/>
      <c r="M773" s="27"/>
      <c r="N773" s="28"/>
      <c r="O773" s="28"/>
    </row>
    <row r="774" spans="1:16" s="25" customFormat="1" x14ac:dyDescent="0.25">
      <c r="A774" s="24"/>
      <c r="B774" s="24"/>
      <c r="H774" s="27"/>
      <c r="I774" s="27"/>
      <c r="J774" s="28"/>
      <c r="K774" s="28"/>
      <c r="L774" s="27"/>
      <c r="M774" s="27"/>
      <c r="N774" s="28"/>
      <c r="O774" s="28"/>
    </row>
    <row r="775" spans="1:16" s="25" customFormat="1" x14ac:dyDescent="0.25">
      <c r="A775" s="24"/>
      <c r="B775" s="24"/>
      <c r="H775" s="27"/>
      <c r="I775" s="27"/>
      <c r="J775" s="28"/>
      <c r="K775" s="28"/>
      <c r="L775" s="27"/>
      <c r="M775" s="27"/>
      <c r="N775" s="28"/>
      <c r="O775" s="28"/>
    </row>
    <row r="776" spans="1:16" s="25" customFormat="1" x14ac:dyDescent="0.25">
      <c r="A776" s="24"/>
      <c r="B776" s="24"/>
      <c r="H776" s="27"/>
      <c r="I776" s="27"/>
      <c r="J776" s="28"/>
      <c r="K776" s="28"/>
      <c r="L776" s="27"/>
      <c r="M776" s="27"/>
      <c r="N776" s="28"/>
      <c r="O776" s="28"/>
    </row>
    <row r="777" spans="1:16" s="25" customFormat="1" x14ac:dyDescent="0.25">
      <c r="A777" s="24"/>
      <c r="B777" s="24"/>
      <c r="H777" s="27"/>
      <c r="I777" s="27"/>
      <c r="J777" s="28"/>
      <c r="K777" s="28"/>
      <c r="L777" s="27"/>
      <c r="M777" s="27"/>
      <c r="N777" s="28"/>
      <c r="O777" s="28"/>
    </row>
    <row r="778" spans="1:16" s="25" customFormat="1" x14ac:dyDescent="0.25">
      <c r="A778" s="24"/>
      <c r="B778" s="24"/>
      <c r="H778" s="27"/>
      <c r="I778" s="27"/>
      <c r="J778" s="28"/>
      <c r="K778" s="28"/>
      <c r="L778" s="27"/>
      <c r="M778" s="27"/>
      <c r="N778" s="28"/>
      <c r="O778" s="28"/>
    </row>
    <row r="779" spans="1:16" s="25" customFormat="1" x14ac:dyDescent="0.25">
      <c r="A779" s="24"/>
      <c r="B779" s="24"/>
      <c r="H779" s="27"/>
      <c r="I779" s="27"/>
      <c r="J779" s="28"/>
      <c r="K779" s="28"/>
      <c r="L779" s="27"/>
      <c r="M779" s="27"/>
      <c r="N779" s="28"/>
      <c r="O779" s="28"/>
    </row>
    <row r="780" spans="1:16" s="25" customFormat="1" x14ac:dyDescent="0.25">
      <c r="A780" s="24"/>
      <c r="B780" s="24"/>
      <c r="H780" s="27"/>
      <c r="I780" s="27"/>
      <c r="J780" s="28"/>
      <c r="K780" s="28"/>
      <c r="L780" s="27"/>
      <c r="M780" s="27"/>
      <c r="N780" s="28"/>
      <c r="O780" s="28"/>
    </row>
    <row r="781" spans="1:16" s="25" customFormat="1" x14ac:dyDescent="0.25">
      <c r="A781" s="24"/>
      <c r="B781" s="24"/>
      <c r="H781" s="27"/>
      <c r="I781" s="27"/>
      <c r="J781" s="28"/>
      <c r="K781" s="28"/>
      <c r="L781" s="27"/>
      <c r="M781" s="27"/>
      <c r="N781" s="28"/>
      <c r="O781" s="28"/>
    </row>
    <row r="782" spans="1:16" s="25" customFormat="1" x14ac:dyDescent="0.25">
      <c r="A782" s="24"/>
      <c r="B782" s="24"/>
      <c r="H782" s="27"/>
      <c r="I782" s="27"/>
      <c r="J782" s="28"/>
      <c r="K782" s="28"/>
      <c r="L782" s="27"/>
      <c r="M782" s="27"/>
      <c r="N782" s="28"/>
      <c r="O782" s="28"/>
    </row>
    <row r="783" spans="1:16" s="25" customFormat="1" x14ac:dyDescent="0.25">
      <c r="A783" s="24"/>
      <c r="B783" s="24"/>
      <c r="H783" s="27"/>
      <c r="I783" s="27"/>
      <c r="J783" s="28"/>
      <c r="K783" s="28"/>
      <c r="L783" s="27"/>
      <c r="M783" s="27"/>
      <c r="N783" s="28"/>
      <c r="O783" s="28"/>
    </row>
    <row r="784" spans="1:16" s="25" customFormat="1" x14ac:dyDescent="0.25">
      <c r="A784" s="24"/>
      <c r="B784" s="24"/>
      <c r="H784" s="27"/>
      <c r="I784" s="27"/>
      <c r="J784" s="28"/>
      <c r="K784" s="28"/>
      <c r="L784" s="27"/>
      <c r="M784" s="27"/>
      <c r="N784" s="28"/>
      <c r="O784" s="28"/>
    </row>
    <row r="785" spans="1:15" s="25" customFormat="1" x14ac:dyDescent="0.25">
      <c r="A785" s="24"/>
      <c r="B785" s="24"/>
      <c r="H785" s="27"/>
      <c r="I785" s="27"/>
      <c r="J785" s="28"/>
      <c r="K785" s="28"/>
      <c r="L785" s="27"/>
      <c r="M785" s="27"/>
      <c r="N785" s="28"/>
      <c r="O785" s="28"/>
    </row>
    <row r="786" spans="1:15" s="25" customFormat="1" x14ac:dyDescent="0.25">
      <c r="A786" s="24"/>
      <c r="B786" s="24"/>
      <c r="H786" s="27"/>
      <c r="I786" s="27"/>
      <c r="J786" s="28"/>
      <c r="K786" s="28"/>
      <c r="L786" s="27"/>
      <c r="M786" s="27"/>
      <c r="N786" s="28"/>
      <c r="O786" s="28"/>
    </row>
    <row r="787" spans="1:15" s="25" customFormat="1" x14ac:dyDescent="0.25">
      <c r="A787" s="24"/>
      <c r="B787" s="24"/>
      <c r="H787" s="27"/>
      <c r="I787" s="27"/>
      <c r="J787" s="28"/>
      <c r="K787" s="28"/>
      <c r="L787" s="27"/>
      <c r="M787" s="27"/>
      <c r="N787" s="28"/>
      <c r="O787" s="28"/>
    </row>
    <row r="788" spans="1:15" s="25" customFormat="1" x14ac:dyDescent="0.25">
      <c r="A788" s="24"/>
      <c r="B788" s="24"/>
      <c r="H788" s="27"/>
      <c r="I788" s="27"/>
      <c r="J788" s="28"/>
      <c r="K788" s="28"/>
      <c r="L788" s="27"/>
      <c r="M788" s="27"/>
      <c r="N788" s="28"/>
      <c r="O788" s="28"/>
    </row>
    <row r="789" spans="1:15" s="25" customFormat="1" x14ac:dyDescent="0.25">
      <c r="A789" s="24"/>
      <c r="B789" s="24"/>
      <c r="H789" s="27"/>
      <c r="I789" s="27"/>
      <c r="J789" s="28"/>
      <c r="K789" s="28"/>
      <c r="L789" s="27"/>
      <c r="M789" s="27"/>
      <c r="N789" s="28"/>
      <c r="O789" s="28"/>
    </row>
    <row r="790" spans="1:15" s="25" customFormat="1" x14ac:dyDescent="0.25">
      <c r="A790" s="24"/>
      <c r="B790" s="24"/>
      <c r="H790" s="27"/>
      <c r="I790" s="27"/>
      <c r="J790" s="28"/>
      <c r="K790" s="28"/>
      <c r="L790" s="27"/>
      <c r="M790" s="27"/>
      <c r="N790" s="28"/>
      <c r="O790" s="28"/>
    </row>
    <row r="791" spans="1:15" s="25" customFormat="1" x14ac:dyDescent="0.25">
      <c r="A791" s="24"/>
      <c r="B791" s="24"/>
      <c r="H791" s="27"/>
      <c r="I791" s="27"/>
      <c r="J791" s="28"/>
      <c r="K791" s="28"/>
      <c r="L791" s="27"/>
      <c r="M791" s="27"/>
      <c r="N791" s="28"/>
      <c r="O791" s="28"/>
    </row>
    <row r="792" spans="1:15" s="25" customFormat="1" x14ac:dyDescent="0.25">
      <c r="A792" s="24"/>
      <c r="B792" s="24"/>
      <c r="H792" s="27"/>
      <c r="I792" s="27"/>
      <c r="J792" s="28"/>
      <c r="K792" s="28"/>
      <c r="L792" s="27"/>
      <c r="M792" s="27"/>
      <c r="N792" s="28"/>
      <c r="O792" s="28"/>
    </row>
    <row r="793" spans="1:15" s="25" customFormat="1" x14ac:dyDescent="0.25">
      <c r="A793" s="24"/>
      <c r="B793" s="24"/>
      <c r="H793" s="27"/>
      <c r="I793" s="27"/>
      <c r="J793" s="28"/>
      <c r="K793" s="28"/>
      <c r="L793" s="27"/>
      <c r="M793" s="27"/>
      <c r="N793" s="28"/>
      <c r="O793" s="28"/>
    </row>
    <row r="794" spans="1:15" s="25" customFormat="1" x14ac:dyDescent="0.25">
      <c r="A794" s="24"/>
      <c r="B794" s="24"/>
      <c r="H794" s="27"/>
      <c r="I794" s="27"/>
      <c r="J794" s="28"/>
      <c r="K794" s="28"/>
      <c r="L794" s="27"/>
      <c r="M794" s="27"/>
      <c r="N794" s="28"/>
      <c r="O794" s="28"/>
    </row>
    <row r="795" spans="1:15" s="25" customFormat="1" x14ac:dyDescent="0.25">
      <c r="A795" s="24"/>
      <c r="B795" s="24"/>
      <c r="H795" s="27"/>
      <c r="I795" s="27"/>
      <c r="J795" s="28"/>
      <c r="K795" s="28"/>
      <c r="L795" s="27"/>
      <c r="M795" s="27"/>
      <c r="N795" s="28"/>
      <c r="O795" s="28"/>
    </row>
    <row r="796" spans="1:15" s="25" customFormat="1" x14ac:dyDescent="0.25">
      <c r="A796" s="24"/>
      <c r="B796" s="24"/>
      <c r="H796" s="27"/>
      <c r="I796" s="27"/>
      <c r="J796" s="28"/>
      <c r="K796" s="28"/>
      <c r="L796" s="27"/>
      <c r="M796" s="27"/>
      <c r="N796" s="28"/>
      <c r="O796" s="28"/>
    </row>
    <row r="797" spans="1:15" s="25" customFormat="1" x14ac:dyDescent="0.25">
      <c r="A797" s="24"/>
      <c r="B797" s="24"/>
      <c r="H797" s="27"/>
      <c r="I797" s="27"/>
      <c r="J797" s="28"/>
      <c r="K797" s="28"/>
      <c r="L797" s="27"/>
      <c r="M797" s="27"/>
      <c r="N797" s="28"/>
      <c r="O797" s="28"/>
    </row>
    <row r="798" spans="1:15" s="25" customFormat="1" x14ac:dyDescent="0.25">
      <c r="A798" s="24"/>
      <c r="B798" s="24"/>
      <c r="H798" s="27"/>
      <c r="I798" s="27"/>
      <c r="J798" s="28"/>
      <c r="K798" s="28"/>
      <c r="L798" s="27"/>
      <c r="M798" s="27"/>
      <c r="N798" s="28"/>
      <c r="O798" s="28"/>
    </row>
    <row r="799" spans="1:15" s="25" customFormat="1" x14ac:dyDescent="0.25">
      <c r="A799" s="24"/>
      <c r="B799" s="24"/>
      <c r="H799" s="27"/>
      <c r="I799" s="27"/>
      <c r="J799" s="28"/>
      <c r="K799" s="28"/>
      <c r="L799" s="27"/>
      <c r="M799" s="27"/>
      <c r="N799" s="28"/>
      <c r="O799" s="28"/>
    </row>
    <row r="800" spans="1:15" s="25" customFormat="1" x14ac:dyDescent="0.25">
      <c r="A800" s="24"/>
      <c r="B800" s="24"/>
      <c r="H800" s="27"/>
      <c r="I800" s="27"/>
      <c r="J800" s="28"/>
      <c r="K800" s="28"/>
      <c r="L800" s="27"/>
      <c r="M800" s="27"/>
      <c r="N800" s="28"/>
      <c r="O800" s="28"/>
    </row>
    <row r="801" spans="1:15" s="25" customFormat="1" x14ac:dyDescent="0.25">
      <c r="A801" s="24"/>
      <c r="B801" s="24"/>
      <c r="H801" s="27"/>
      <c r="I801" s="27"/>
      <c r="J801" s="28"/>
      <c r="K801" s="28"/>
      <c r="L801" s="27"/>
      <c r="M801" s="27"/>
      <c r="N801" s="28"/>
      <c r="O801" s="28"/>
    </row>
    <row r="802" spans="1:15" s="25" customFormat="1" x14ac:dyDescent="0.25">
      <c r="A802" s="24"/>
      <c r="B802" s="24"/>
      <c r="H802" s="27"/>
      <c r="I802" s="27"/>
      <c r="J802" s="28"/>
      <c r="K802" s="28"/>
      <c r="L802" s="27"/>
      <c r="M802" s="27"/>
      <c r="N802" s="28"/>
      <c r="O802" s="28"/>
    </row>
    <row r="803" spans="1:15" s="25" customFormat="1" x14ac:dyDescent="0.25">
      <c r="A803" s="24"/>
      <c r="B803" s="24"/>
      <c r="H803" s="27"/>
      <c r="I803" s="27"/>
      <c r="J803" s="28"/>
      <c r="K803" s="28"/>
      <c r="L803" s="27"/>
      <c r="M803" s="27"/>
      <c r="N803" s="28"/>
      <c r="O803" s="28"/>
    </row>
    <row r="804" spans="1:15" s="25" customFormat="1" x14ac:dyDescent="0.25">
      <c r="A804" s="24"/>
      <c r="B804" s="24"/>
      <c r="H804" s="27"/>
      <c r="I804" s="27"/>
      <c r="J804" s="28"/>
      <c r="K804" s="28"/>
      <c r="L804" s="27"/>
      <c r="M804" s="27"/>
      <c r="N804" s="28"/>
      <c r="O804" s="28"/>
    </row>
    <row r="805" spans="1:15" s="25" customFormat="1" x14ac:dyDescent="0.25">
      <c r="A805" s="24"/>
      <c r="B805" s="24"/>
      <c r="H805" s="27"/>
      <c r="I805" s="27"/>
      <c r="J805" s="28"/>
      <c r="K805" s="28"/>
      <c r="L805" s="27"/>
      <c r="M805" s="27"/>
      <c r="N805" s="28"/>
      <c r="O805" s="28"/>
    </row>
    <row r="806" spans="1:15" s="25" customFormat="1" x14ac:dyDescent="0.25">
      <c r="A806" s="24"/>
      <c r="B806" s="24"/>
      <c r="H806" s="27"/>
      <c r="I806" s="27"/>
      <c r="J806" s="28"/>
      <c r="K806" s="28"/>
      <c r="L806" s="27"/>
      <c r="M806" s="27"/>
      <c r="N806" s="28"/>
      <c r="O806" s="28"/>
    </row>
    <row r="807" spans="1:15" s="25" customFormat="1" x14ac:dyDescent="0.25">
      <c r="A807" s="24"/>
      <c r="B807" s="24"/>
      <c r="H807" s="27"/>
      <c r="I807" s="27"/>
      <c r="J807" s="28"/>
      <c r="K807" s="28"/>
      <c r="L807" s="27"/>
      <c r="M807" s="27"/>
      <c r="N807" s="28"/>
      <c r="O807" s="28"/>
    </row>
    <row r="808" spans="1:15" s="25" customFormat="1" x14ac:dyDescent="0.25">
      <c r="A808" s="24"/>
      <c r="B808" s="24"/>
      <c r="H808" s="27"/>
      <c r="I808" s="27"/>
      <c r="J808" s="28"/>
      <c r="K808" s="28"/>
      <c r="L808" s="27"/>
      <c r="M808" s="27"/>
      <c r="N808" s="28"/>
      <c r="O808" s="28"/>
    </row>
    <row r="809" spans="1:15" s="25" customFormat="1" x14ac:dyDescent="0.25">
      <c r="A809" s="24"/>
      <c r="B809" s="24"/>
      <c r="H809" s="27"/>
      <c r="I809" s="27"/>
      <c r="J809" s="28"/>
      <c r="K809" s="28"/>
      <c r="L809" s="27"/>
      <c r="M809" s="27"/>
      <c r="N809" s="28"/>
      <c r="O809" s="28"/>
    </row>
    <row r="810" spans="1:15" s="25" customFormat="1" x14ac:dyDescent="0.25">
      <c r="A810" s="24"/>
      <c r="B810" s="24"/>
      <c r="H810" s="27"/>
      <c r="I810" s="27"/>
      <c r="J810" s="28"/>
      <c r="K810" s="28"/>
      <c r="L810" s="27"/>
      <c r="M810" s="27"/>
      <c r="N810" s="28"/>
      <c r="O810" s="28"/>
    </row>
    <row r="811" spans="1:15" s="25" customFormat="1" x14ac:dyDescent="0.25">
      <c r="A811" s="24"/>
      <c r="B811" s="24"/>
      <c r="H811" s="27"/>
      <c r="I811" s="27"/>
      <c r="J811" s="28"/>
      <c r="K811" s="28"/>
      <c r="L811" s="27"/>
      <c r="M811" s="27"/>
      <c r="N811" s="28"/>
      <c r="O811" s="28"/>
    </row>
    <row r="812" spans="1:15" s="25" customFormat="1" x14ac:dyDescent="0.25">
      <c r="A812" s="24"/>
      <c r="B812" s="24"/>
      <c r="H812" s="27"/>
      <c r="I812" s="27"/>
      <c r="J812" s="28"/>
      <c r="K812" s="28"/>
      <c r="L812" s="27"/>
      <c r="M812" s="27"/>
      <c r="N812" s="28"/>
      <c r="O812" s="28"/>
    </row>
    <row r="813" spans="1:15" s="25" customFormat="1" x14ac:dyDescent="0.25">
      <c r="A813" s="24"/>
      <c r="B813" s="24"/>
      <c r="H813" s="27"/>
      <c r="I813" s="27"/>
      <c r="J813" s="28"/>
      <c r="K813" s="28"/>
      <c r="L813" s="27"/>
      <c r="M813" s="27"/>
      <c r="N813" s="28"/>
      <c r="O813" s="28"/>
    </row>
    <row r="814" spans="1:15" s="25" customFormat="1" x14ac:dyDescent="0.25">
      <c r="A814" s="24"/>
      <c r="B814" s="24"/>
      <c r="H814" s="27"/>
      <c r="I814" s="27"/>
      <c r="J814" s="28"/>
      <c r="K814" s="28"/>
      <c r="L814" s="27"/>
      <c r="M814" s="27"/>
      <c r="N814" s="28"/>
      <c r="O814" s="28"/>
    </row>
    <row r="815" spans="1:15" s="25" customFormat="1" x14ac:dyDescent="0.25">
      <c r="A815" s="24"/>
      <c r="B815" s="24"/>
      <c r="H815" s="27"/>
      <c r="I815" s="27"/>
      <c r="J815" s="28"/>
      <c r="K815" s="28"/>
      <c r="L815" s="27"/>
      <c r="M815" s="27"/>
      <c r="N815" s="28"/>
      <c r="O815" s="28"/>
    </row>
    <row r="816" spans="1:15" s="25" customFormat="1" x14ac:dyDescent="0.25">
      <c r="A816" s="24"/>
      <c r="B816" s="24"/>
      <c r="H816" s="27"/>
      <c r="I816" s="27"/>
      <c r="J816" s="28"/>
      <c r="K816" s="28"/>
      <c r="L816" s="27"/>
      <c r="M816" s="27"/>
      <c r="N816" s="28"/>
      <c r="O816" s="28"/>
    </row>
    <row r="817" spans="1:15" s="25" customFormat="1" x14ac:dyDescent="0.25">
      <c r="A817" s="24"/>
      <c r="B817" s="24"/>
      <c r="H817" s="27"/>
      <c r="I817" s="27"/>
      <c r="J817" s="28"/>
      <c r="K817" s="28"/>
      <c r="L817" s="27"/>
      <c r="M817" s="27"/>
      <c r="N817" s="28"/>
      <c r="O817" s="28"/>
    </row>
    <row r="818" spans="1:15" s="25" customFormat="1" x14ac:dyDescent="0.25">
      <c r="A818" s="24"/>
      <c r="B818" s="24"/>
      <c r="H818" s="27"/>
      <c r="I818" s="27"/>
      <c r="J818" s="28"/>
      <c r="K818" s="28"/>
      <c r="L818" s="27"/>
      <c r="M818" s="27"/>
      <c r="N818" s="28"/>
      <c r="O818" s="28"/>
    </row>
    <row r="819" spans="1:15" s="25" customFormat="1" x14ac:dyDescent="0.25">
      <c r="A819" s="24"/>
      <c r="B819" s="24"/>
      <c r="H819" s="27"/>
      <c r="I819" s="27"/>
      <c r="J819" s="28"/>
      <c r="K819" s="28"/>
      <c r="L819" s="27"/>
      <c r="M819" s="27"/>
      <c r="N819" s="28"/>
      <c r="O819" s="28"/>
    </row>
    <row r="820" spans="1:15" s="25" customFormat="1" x14ac:dyDescent="0.25">
      <c r="A820" s="24"/>
      <c r="B820" s="24"/>
      <c r="H820" s="27"/>
      <c r="I820" s="27"/>
      <c r="J820" s="28"/>
      <c r="K820" s="28"/>
      <c r="L820" s="27"/>
      <c r="M820" s="27"/>
      <c r="N820" s="28"/>
      <c r="O820" s="28"/>
    </row>
    <row r="821" spans="1:15" s="25" customFormat="1" x14ac:dyDescent="0.25">
      <c r="A821" s="24"/>
      <c r="B821" s="24"/>
      <c r="H821" s="27"/>
      <c r="I821" s="27"/>
      <c r="J821" s="28"/>
      <c r="K821" s="28"/>
      <c r="L821" s="27"/>
      <c r="M821" s="27"/>
      <c r="N821" s="28"/>
      <c r="O821" s="28"/>
    </row>
    <row r="822" spans="1:15" s="25" customFormat="1" x14ac:dyDescent="0.25">
      <c r="A822" s="24"/>
      <c r="B822" s="24"/>
      <c r="H822" s="27"/>
      <c r="I822" s="27"/>
      <c r="J822" s="28"/>
      <c r="K822" s="28"/>
      <c r="L822" s="27"/>
      <c r="M822" s="27"/>
      <c r="N822" s="28"/>
      <c r="O822" s="28"/>
    </row>
    <row r="823" spans="1:15" s="25" customFormat="1" x14ac:dyDescent="0.25">
      <c r="A823" s="24"/>
      <c r="B823" s="24"/>
      <c r="H823" s="27"/>
      <c r="I823" s="27"/>
      <c r="J823" s="28"/>
      <c r="K823" s="28"/>
      <c r="L823" s="27"/>
      <c r="M823" s="27"/>
      <c r="N823" s="28"/>
      <c r="O823" s="28"/>
    </row>
    <row r="824" spans="1:15" s="25" customFormat="1" x14ac:dyDescent="0.25">
      <c r="A824" s="24"/>
      <c r="B824" s="24"/>
      <c r="H824" s="27"/>
      <c r="I824" s="27"/>
      <c r="J824" s="28"/>
      <c r="K824" s="28"/>
      <c r="L824" s="27"/>
      <c r="M824" s="27"/>
      <c r="N824" s="28"/>
      <c r="O824" s="28"/>
    </row>
    <row r="825" spans="1:15" s="25" customFormat="1" x14ac:dyDescent="0.25">
      <c r="A825" s="24"/>
      <c r="B825" s="24"/>
      <c r="H825" s="27"/>
      <c r="I825" s="27"/>
      <c r="J825" s="28"/>
      <c r="K825" s="28"/>
      <c r="L825" s="27"/>
      <c r="M825" s="27"/>
      <c r="N825" s="28"/>
      <c r="O825" s="28"/>
    </row>
    <row r="826" spans="1:15" s="25" customFormat="1" x14ac:dyDescent="0.25">
      <c r="A826" s="24"/>
      <c r="B826" s="24"/>
      <c r="H826" s="27"/>
      <c r="I826" s="27"/>
      <c r="J826" s="28"/>
      <c r="K826" s="28"/>
      <c r="L826" s="27"/>
      <c r="M826" s="27"/>
      <c r="N826" s="28"/>
      <c r="O826" s="28"/>
    </row>
    <row r="827" spans="1:15" s="25" customFormat="1" x14ac:dyDescent="0.25">
      <c r="A827" s="24"/>
      <c r="B827" s="24"/>
      <c r="H827" s="27"/>
      <c r="I827" s="27"/>
      <c r="J827" s="28"/>
      <c r="K827" s="28"/>
      <c r="L827" s="27"/>
      <c r="M827" s="27"/>
      <c r="N827" s="28"/>
      <c r="O827" s="28"/>
    </row>
    <row r="828" spans="1:15" s="25" customFormat="1" x14ac:dyDescent="0.25">
      <c r="A828" s="24"/>
      <c r="B828" s="24"/>
      <c r="H828" s="27"/>
      <c r="I828" s="27"/>
      <c r="J828" s="28"/>
      <c r="K828" s="28"/>
      <c r="L828" s="27"/>
      <c r="M828" s="27"/>
      <c r="N828" s="28"/>
      <c r="O828" s="28"/>
    </row>
    <row r="829" spans="1:15" s="25" customFormat="1" x14ac:dyDescent="0.25">
      <c r="A829" s="24"/>
      <c r="B829" s="24"/>
      <c r="H829" s="27"/>
      <c r="I829" s="27"/>
      <c r="J829" s="28"/>
      <c r="K829" s="28"/>
      <c r="L829" s="27"/>
      <c r="M829" s="27"/>
      <c r="N829" s="28"/>
      <c r="O829" s="28"/>
    </row>
    <row r="830" spans="1:15" s="25" customFormat="1" x14ac:dyDescent="0.25">
      <c r="A830" s="24"/>
      <c r="B830" s="24"/>
      <c r="H830" s="27"/>
      <c r="I830" s="27"/>
      <c r="J830" s="28"/>
      <c r="K830" s="28"/>
      <c r="L830" s="27"/>
      <c r="M830" s="27"/>
      <c r="N830" s="28"/>
      <c r="O830" s="28"/>
    </row>
    <row r="831" spans="1:15" s="25" customFormat="1" x14ac:dyDescent="0.25">
      <c r="A831" s="24"/>
      <c r="B831" s="24"/>
      <c r="H831" s="27"/>
      <c r="I831" s="27"/>
      <c r="J831" s="28"/>
      <c r="K831" s="28"/>
      <c r="L831" s="27"/>
      <c r="M831" s="27"/>
      <c r="N831" s="28"/>
      <c r="O831" s="28"/>
    </row>
    <row r="832" spans="1:15" s="25" customFormat="1" x14ac:dyDescent="0.25">
      <c r="A832" s="24"/>
      <c r="B832" s="24"/>
      <c r="H832" s="27"/>
      <c r="I832" s="27"/>
      <c r="J832" s="28"/>
      <c r="K832" s="28"/>
      <c r="L832" s="27"/>
      <c r="M832" s="27"/>
      <c r="N832" s="28"/>
      <c r="O832" s="28"/>
    </row>
    <row r="833" spans="1:15" s="25" customFormat="1" x14ac:dyDescent="0.25">
      <c r="A833" s="24"/>
      <c r="B833" s="24"/>
      <c r="H833" s="27"/>
      <c r="I833" s="27"/>
      <c r="J833" s="28"/>
      <c r="K833" s="28"/>
      <c r="L833" s="27"/>
      <c r="M833" s="27"/>
      <c r="N833" s="28"/>
      <c r="O833" s="28"/>
    </row>
    <row r="834" spans="1:15" s="25" customFormat="1" x14ac:dyDescent="0.25">
      <c r="A834" s="24"/>
      <c r="B834" s="24"/>
      <c r="H834" s="27"/>
      <c r="I834" s="27"/>
      <c r="J834" s="28"/>
      <c r="K834" s="28"/>
      <c r="L834" s="27"/>
      <c r="M834" s="27"/>
      <c r="N834" s="28"/>
      <c r="O834" s="28"/>
    </row>
    <row r="835" spans="1:15" s="25" customFormat="1" x14ac:dyDescent="0.25">
      <c r="A835" s="24"/>
      <c r="B835" s="24"/>
      <c r="H835" s="27"/>
      <c r="I835" s="27"/>
      <c r="J835" s="28"/>
      <c r="K835" s="28"/>
      <c r="L835" s="27"/>
      <c r="M835" s="27"/>
      <c r="N835" s="28"/>
      <c r="O835" s="28"/>
    </row>
    <row r="836" spans="1:15" s="25" customFormat="1" x14ac:dyDescent="0.25">
      <c r="A836" s="24"/>
      <c r="B836" s="24"/>
      <c r="H836" s="27"/>
      <c r="I836" s="27"/>
      <c r="J836" s="28"/>
      <c r="K836" s="28"/>
      <c r="L836" s="27"/>
      <c r="M836" s="27"/>
      <c r="N836" s="28"/>
      <c r="O836" s="28"/>
    </row>
    <row r="837" spans="1:15" s="25" customFormat="1" x14ac:dyDescent="0.25">
      <c r="A837" s="24"/>
      <c r="B837" s="24"/>
      <c r="H837" s="27"/>
      <c r="I837" s="27"/>
      <c r="J837" s="28"/>
      <c r="K837" s="28"/>
      <c r="L837" s="27"/>
      <c r="M837" s="27"/>
      <c r="N837" s="28"/>
      <c r="O837" s="28"/>
    </row>
    <row r="838" spans="1:15" s="25" customFormat="1" x14ac:dyDescent="0.25">
      <c r="A838" s="24"/>
      <c r="B838" s="24"/>
      <c r="H838" s="27"/>
      <c r="I838" s="27"/>
      <c r="J838" s="28"/>
      <c r="K838" s="28"/>
      <c r="L838" s="27"/>
      <c r="M838" s="27"/>
      <c r="N838" s="28"/>
      <c r="O838" s="28"/>
    </row>
    <row r="839" spans="1:15" s="25" customFormat="1" x14ac:dyDescent="0.25">
      <c r="A839" s="24"/>
      <c r="B839" s="24"/>
      <c r="H839" s="27"/>
      <c r="I839" s="27"/>
      <c r="J839" s="28"/>
      <c r="K839" s="28"/>
      <c r="L839" s="27"/>
      <c r="M839" s="27"/>
      <c r="N839" s="28"/>
      <c r="O839" s="28"/>
    </row>
    <row r="840" spans="1:15" s="25" customFormat="1" x14ac:dyDescent="0.25">
      <c r="A840" s="24"/>
      <c r="B840" s="24"/>
      <c r="H840" s="27"/>
      <c r="I840" s="27"/>
      <c r="J840" s="28"/>
      <c r="K840" s="28"/>
      <c r="L840" s="27"/>
      <c r="M840" s="27"/>
      <c r="N840" s="28"/>
      <c r="O840" s="28"/>
    </row>
    <row r="841" spans="1:15" s="25" customFormat="1" x14ac:dyDescent="0.25">
      <c r="A841" s="24"/>
      <c r="B841" s="24"/>
      <c r="H841" s="27"/>
      <c r="I841" s="27"/>
      <c r="J841" s="28"/>
      <c r="K841" s="28"/>
      <c r="L841" s="27"/>
      <c r="M841" s="27"/>
      <c r="N841" s="28"/>
      <c r="O841" s="28"/>
    </row>
    <row r="842" spans="1:15" s="25" customFormat="1" x14ac:dyDescent="0.25">
      <c r="A842" s="24"/>
      <c r="B842" s="24"/>
      <c r="H842" s="27"/>
      <c r="I842" s="27"/>
      <c r="J842" s="28"/>
      <c r="K842" s="28"/>
      <c r="L842" s="27"/>
      <c r="M842" s="27"/>
      <c r="N842" s="28"/>
      <c r="O842" s="28"/>
    </row>
    <row r="843" spans="1:15" s="25" customFormat="1" x14ac:dyDescent="0.25">
      <c r="A843" s="24"/>
      <c r="B843" s="24"/>
      <c r="H843" s="27"/>
      <c r="I843" s="27"/>
      <c r="J843" s="28"/>
      <c r="K843" s="28"/>
      <c r="L843" s="27"/>
      <c r="M843" s="27"/>
      <c r="N843" s="28"/>
      <c r="O843" s="28"/>
    </row>
    <row r="844" spans="1:15" s="25" customFormat="1" x14ac:dyDescent="0.25">
      <c r="A844" s="24"/>
      <c r="B844" s="24"/>
      <c r="H844" s="27"/>
      <c r="I844" s="27"/>
      <c r="J844" s="28"/>
      <c r="K844" s="28"/>
      <c r="L844" s="27"/>
      <c r="M844" s="27"/>
      <c r="N844" s="28"/>
      <c r="O844" s="28"/>
    </row>
    <row r="845" spans="1:15" s="25" customFormat="1" x14ac:dyDescent="0.25">
      <c r="A845" s="24"/>
      <c r="B845" s="24"/>
      <c r="H845" s="27"/>
      <c r="I845" s="27"/>
      <c r="J845" s="28"/>
      <c r="K845" s="28"/>
      <c r="L845" s="27"/>
      <c r="M845" s="27"/>
      <c r="N845" s="28"/>
      <c r="O845" s="28"/>
    </row>
    <row r="846" spans="1:15" s="25" customFormat="1" x14ac:dyDescent="0.25">
      <c r="A846" s="24"/>
      <c r="B846" s="24"/>
      <c r="H846" s="27"/>
      <c r="I846" s="27"/>
      <c r="J846" s="28"/>
      <c r="K846" s="28"/>
      <c r="L846" s="27"/>
      <c r="M846" s="27"/>
      <c r="N846" s="28"/>
      <c r="O846" s="28"/>
    </row>
    <row r="847" spans="1:15" s="25" customFormat="1" x14ac:dyDescent="0.25">
      <c r="A847" s="24"/>
      <c r="B847" s="24"/>
      <c r="H847" s="27"/>
      <c r="I847" s="27"/>
      <c r="J847" s="28"/>
      <c r="K847" s="28"/>
      <c r="L847" s="27"/>
      <c r="M847" s="27"/>
      <c r="N847" s="28"/>
      <c r="O847" s="28"/>
    </row>
    <row r="848" spans="1:15" s="25" customFormat="1" x14ac:dyDescent="0.25">
      <c r="A848" s="24"/>
      <c r="B848" s="24"/>
      <c r="H848" s="27"/>
      <c r="I848" s="27"/>
      <c r="J848" s="28"/>
      <c r="K848" s="28"/>
      <c r="L848" s="27"/>
      <c r="M848" s="27"/>
      <c r="N848" s="28"/>
      <c r="O848" s="28"/>
    </row>
    <row r="849" spans="1:15" s="25" customFormat="1" x14ac:dyDescent="0.25">
      <c r="A849" s="24"/>
      <c r="B849" s="24"/>
      <c r="H849" s="27"/>
      <c r="I849" s="27"/>
      <c r="J849" s="28"/>
      <c r="K849" s="28"/>
      <c r="L849" s="27"/>
      <c r="M849" s="27"/>
      <c r="N849" s="28"/>
      <c r="O849" s="28"/>
    </row>
    <row r="850" spans="1:15" s="25" customFormat="1" x14ac:dyDescent="0.25">
      <c r="A850" s="24"/>
      <c r="B850" s="24"/>
      <c r="H850" s="27"/>
      <c r="I850" s="27"/>
      <c r="J850" s="28"/>
      <c r="K850" s="28"/>
      <c r="L850" s="27"/>
      <c r="M850" s="27"/>
      <c r="N850" s="28"/>
      <c r="O850" s="28"/>
    </row>
    <row r="851" spans="1:15" s="25" customFormat="1" x14ac:dyDescent="0.25">
      <c r="A851" s="24"/>
      <c r="B851" s="24"/>
      <c r="H851" s="27"/>
      <c r="I851" s="27"/>
      <c r="J851" s="28"/>
      <c r="K851" s="28"/>
      <c r="L851" s="27"/>
      <c r="M851" s="27"/>
      <c r="N851" s="28"/>
      <c r="O851" s="28"/>
    </row>
    <row r="852" spans="1:15" s="25" customFormat="1" x14ac:dyDescent="0.25">
      <c r="A852" s="24"/>
      <c r="B852" s="24"/>
      <c r="H852" s="27"/>
      <c r="I852" s="27"/>
      <c r="J852" s="28"/>
      <c r="K852" s="28"/>
      <c r="L852" s="27"/>
      <c r="M852" s="27"/>
      <c r="N852" s="28"/>
      <c r="O852" s="28"/>
    </row>
    <row r="853" spans="1:15" s="25" customFormat="1" x14ac:dyDescent="0.25">
      <c r="A853" s="24"/>
      <c r="B853" s="24"/>
      <c r="H853" s="27"/>
      <c r="I853" s="27"/>
      <c r="J853" s="28"/>
      <c r="K853" s="28"/>
      <c r="L853" s="27"/>
      <c r="M853" s="27"/>
      <c r="N853" s="28"/>
      <c r="O853" s="28"/>
    </row>
    <row r="854" spans="1:15" s="25" customFormat="1" x14ac:dyDescent="0.25">
      <c r="A854" s="24"/>
      <c r="B854" s="24"/>
      <c r="H854" s="27"/>
      <c r="I854" s="27"/>
      <c r="J854" s="28"/>
      <c r="K854" s="28"/>
      <c r="L854" s="27"/>
      <c r="M854" s="27"/>
      <c r="N854" s="28"/>
      <c r="O854" s="28"/>
    </row>
    <row r="855" spans="1:15" s="25" customFormat="1" x14ac:dyDescent="0.25">
      <c r="A855" s="24"/>
      <c r="B855" s="24"/>
      <c r="H855" s="27"/>
      <c r="I855" s="27"/>
      <c r="J855" s="28"/>
      <c r="K855" s="28"/>
      <c r="L855" s="27"/>
      <c r="M855" s="27"/>
      <c r="N855" s="28"/>
      <c r="O855" s="28"/>
    </row>
    <row r="856" spans="1:15" s="25" customFormat="1" x14ac:dyDescent="0.25">
      <c r="A856" s="24"/>
      <c r="B856" s="24"/>
      <c r="H856" s="27"/>
      <c r="I856" s="27"/>
      <c r="J856" s="28"/>
      <c r="K856" s="28"/>
      <c r="L856" s="27"/>
      <c r="M856" s="27"/>
      <c r="N856" s="28"/>
      <c r="O856" s="28"/>
    </row>
    <row r="857" spans="1:15" s="25" customFormat="1" x14ac:dyDescent="0.25">
      <c r="A857" s="24"/>
      <c r="B857" s="24"/>
      <c r="H857" s="27"/>
      <c r="I857" s="27"/>
      <c r="J857" s="28"/>
      <c r="K857" s="28"/>
      <c r="L857" s="27"/>
      <c r="M857" s="27"/>
      <c r="N857" s="28"/>
      <c r="O857" s="28"/>
    </row>
    <row r="858" spans="1:15" s="25" customFormat="1" x14ac:dyDescent="0.25">
      <c r="A858" s="24"/>
      <c r="B858" s="24"/>
      <c r="H858" s="27"/>
      <c r="I858" s="27"/>
      <c r="J858" s="28"/>
      <c r="K858" s="28"/>
      <c r="L858" s="27"/>
      <c r="M858" s="27"/>
      <c r="N858" s="28"/>
      <c r="O858" s="28"/>
    </row>
    <row r="859" spans="1:15" s="25" customFormat="1" x14ac:dyDescent="0.25">
      <c r="A859" s="24"/>
      <c r="B859" s="24"/>
      <c r="H859" s="27"/>
      <c r="I859" s="27"/>
      <c r="J859" s="28"/>
      <c r="K859" s="28"/>
      <c r="L859" s="27"/>
      <c r="M859" s="27"/>
      <c r="N859" s="28"/>
      <c r="O859" s="28"/>
    </row>
    <row r="860" spans="1:15" s="25" customFormat="1" x14ac:dyDescent="0.25">
      <c r="A860" s="24"/>
      <c r="B860" s="24"/>
      <c r="H860" s="27"/>
      <c r="I860" s="27"/>
      <c r="J860" s="28"/>
      <c r="K860" s="28"/>
      <c r="L860" s="27"/>
      <c r="M860" s="27"/>
      <c r="N860" s="28"/>
      <c r="O860" s="28"/>
    </row>
    <row r="861" spans="1:15" s="25" customFormat="1" x14ac:dyDescent="0.25">
      <c r="A861" s="24"/>
      <c r="B861" s="24"/>
      <c r="H861" s="27"/>
      <c r="I861" s="27"/>
      <c r="J861" s="28"/>
      <c r="K861" s="28"/>
      <c r="L861" s="27"/>
      <c r="M861" s="27"/>
      <c r="N861" s="28"/>
      <c r="O861" s="28"/>
    </row>
    <row r="862" spans="1:15" s="25" customFormat="1" x14ac:dyDescent="0.25">
      <c r="A862" s="24"/>
      <c r="B862" s="24"/>
      <c r="H862" s="27"/>
      <c r="I862" s="27"/>
      <c r="J862" s="28"/>
      <c r="K862" s="28"/>
      <c r="L862" s="27"/>
      <c r="M862" s="27"/>
      <c r="N862" s="28"/>
      <c r="O862" s="28"/>
    </row>
    <row r="863" spans="1:15" s="25" customFormat="1" x14ac:dyDescent="0.25">
      <c r="A863" s="24"/>
      <c r="B863" s="24"/>
      <c r="H863" s="27"/>
      <c r="I863" s="27"/>
      <c r="J863" s="28"/>
      <c r="K863" s="28"/>
      <c r="L863" s="27"/>
      <c r="M863" s="27"/>
      <c r="N863" s="28"/>
      <c r="O863" s="28"/>
    </row>
    <row r="864" spans="1:15" s="25" customFormat="1" x14ac:dyDescent="0.25">
      <c r="A864" s="24"/>
      <c r="B864" s="24"/>
      <c r="H864" s="27"/>
      <c r="I864" s="27"/>
      <c r="J864" s="28"/>
      <c r="K864" s="28"/>
      <c r="L864" s="27"/>
      <c r="M864" s="27"/>
      <c r="N864" s="28"/>
      <c r="O864" s="28"/>
    </row>
    <row r="865" spans="1:15" s="25" customFormat="1" x14ac:dyDescent="0.25">
      <c r="A865" s="24"/>
      <c r="B865" s="24"/>
      <c r="H865" s="27"/>
      <c r="I865" s="27"/>
      <c r="J865" s="28"/>
      <c r="K865" s="28"/>
      <c r="L865" s="27"/>
      <c r="M865" s="27"/>
      <c r="N865" s="28"/>
      <c r="O865" s="28"/>
    </row>
    <row r="866" spans="1:15" s="25" customFormat="1" x14ac:dyDescent="0.25">
      <c r="A866" s="24"/>
      <c r="B866" s="24"/>
      <c r="H866" s="27"/>
      <c r="I866" s="27"/>
      <c r="J866" s="28"/>
      <c r="K866" s="28"/>
      <c r="L866" s="27"/>
      <c r="M866" s="27"/>
      <c r="N866" s="28"/>
      <c r="O866" s="28"/>
    </row>
    <row r="867" spans="1:15" s="25" customFormat="1" x14ac:dyDescent="0.25">
      <c r="A867" s="24"/>
      <c r="B867" s="24"/>
      <c r="H867" s="27"/>
      <c r="I867" s="27"/>
      <c r="J867" s="28"/>
      <c r="K867" s="28"/>
      <c r="L867" s="27"/>
      <c r="M867" s="27"/>
      <c r="N867" s="28"/>
      <c r="O867" s="28"/>
    </row>
    <row r="868" spans="1:15" s="25" customFormat="1" x14ac:dyDescent="0.25">
      <c r="A868" s="24"/>
      <c r="B868" s="24"/>
      <c r="H868" s="27"/>
      <c r="I868" s="27"/>
      <c r="J868" s="28"/>
      <c r="K868" s="28"/>
      <c r="L868" s="27"/>
      <c r="M868" s="27"/>
      <c r="N868" s="28"/>
      <c r="O868" s="28"/>
    </row>
    <row r="869" spans="1:15" s="25" customFormat="1" x14ac:dyDescent="0.25">
      <c r="A869" s="24"/>
      <c r="B869" s="24"/>
      <c r="H869" s="27"/>
      <c r="I869" s="27"/>
      <c r="J869" s="28"/>
      <c r="K869" s="28"/>
      <c r="L869" s="27"/>
      <c r="M869" s="27"/>
      <c r="N869" s="28"/>
      <c r="O869" s="28"/>
    </row>
    <row r="870" spans="1:15" s="25" customFormat="1" x14ac:dyDescent="0.25">
      <c r="A870" s="24"/>
      <c r="B870" s="24"/>
      <c r="H870" s="27"/>
      <c r="I870" s="27"/>
      <c r="J870" s="28"/>
      <c r="K870" s="28"/>
      <c r="L870" s="27"/>
      <c r="M870" s="27"/>
      <c r="N870" s="28"/>
      <c r="O870" s="28"/>
    </row>
    <row r="871" spans="1:15" s="25" customFormat="1" x14ac:dyDescent="0.25">
      <c r="A871" s="24"/>
      <c r="B871" s="24"/>
      <c r="H871" s="27"/>
      <c r="I871" s="27"/>
      <c r="J871" s="28"/>
      <c r="K871" s="28"/>
      <c r="L871" s="27"/>
      <c r="M871" s="27"/>
      <c r="N871" s="28"/>
      <c r="O871" s="28"/>
    </row>
    <row r="872" spans="1:15" s="25" customFormat="1" x14ac:dyDescent="0.25">
      <c r="A872" s="24"/>
      <c r="B872" s="24"/>
      <c r="H872" s="27"/>
      <c r="I872" s="27"/>
      <c r="J872" s="28"/>
      <c r="K872" s="28"/>
      <c r="L872" s="27"/>
      <c r="M872" s="27"/>
      <c r="N872" s="28"/>
      <c r="O872" s="28"/>
    </row>
    <row r="873" spans="1:15" s="25" customFormat="1" x14ac:dyDescent="0.25">
      <c r="A873" s="24"/>
      <c r="B873" s="24"/>
      <c r="H873" s="27"/>
      <c r="I873" s="27"/>
      <c r="J873" s="28"/>
      <c r="K873" s="28"/>
      <c r="L873" s="27"/>
      <c r="M873" s="27"/>
      <c r="N873" s="28"/>
      <c r="O873" s="28"/>
    </row>
    <row r="874" spans="1:15" s="25" customFormat="1" x14ac:dyDescent="0.25">
      <c r="A874" s="24"/>
      <c r="B874" s="24"/>
      <c r="H874" s="27"/>
      <c r="I874" s="27"/>
      <c r="J874" s="28"/>
      <c r="K874" s="28"/>
      <c r="L874" s="27"/>
      <c r="M874" s="27"/>
      <c r="N874" s="28"/>
      <c r="O874" s="28"/>
    </row>
    <row r="875" spans="1:15" s="25" customFormat="1" x14ac:dyDescent="0.25">
      <c r="A875" s="24"/>
      <c r="B875" s="24"/>
      <c r="H875" s="27"/>
      <c r="I875" s="27"/>
      <c r="J875" s="28"/>
      <c r="K875" s="28"/>
      <c r="L875" s="27"/>
      <c r="M875" s="27"/>
      <c r="N875" s="28"/>
      <c r="O875" s="28"/>
    </row>
    <row r="876" spans="1:15" s="25" customFormat="1" x14ac:dyDescent="0.25">
      <c r="A876" s="24"/>
      <c r="B876" s="24"/>
      <c r="H876" s="27"/>
      <c r="I876" s="27"/>
      <c r="J876" s="28"/>
      <c r="K876" s="28"/>
      <c r="L876" s="27"/>
      <c r="M876" s="27"/>
      <c r="N876" s="28"/>
      <c r="O876" s="28"/>
    </row>
    <row r="877" spans="1:15" s="25" customFormat="1" x14ac:dyDescent="0.25">
      <c r="A877" s="24"/>
      <c r="B877" s="24"/>
      <c r="H877" s="27"/>
      <c r="I877" s="27"/>
      <c r="J877" s="28"/>
      <c r="K877" s="28"/>
      <c r="L877" s="27"/>
      <c r="M877" s="27"/>
      <c r="N877" s="28"/>
      <c r="O877" s="28"/>
    </row>
    <row r="878" spans="1:15" s="25" customFormat="1" x14ac:dyDescent="0.25">
      <c r="A878" s="24"/>
      <c r="B878" s="24"/>
      <c r="H878" s="27"/>
      <c r="I878" s="27"/>
      <c r="J878" s="28"/>
      <c r="K878" s="28"/>
      <c r="L878" s="27"/>
      <c r="M878" s="27"/>
      <c r="N878" s="28"/>
      <c r="O878" s="28"/>
    </row>
    <row r="879" spans="1:15" s="25" customFormat="1" x14ac:dyDescent="0.25">
      <c r="A879" s="24"/>
      <c r="B879" s="24"/>
      <c r="H879" s="27"/>
      <c r="I879" s="27"/>
      <c r="J879" s="28"/>
      <c r="K879" s="28"/>
      <c r="L879" s="27"/>
      <c r="M879" s="27"/>
      <c r="N879" s="28"/>
      <c r="O879" s="28"/>
    </row>
    <row r="880" spans="1:15" s="25" customFormat="1" x14ac:dyDescent="0.25">
      <c r="A880" s="24"/>
      <c r="B880" s="24"/>
      <c r="H880" s="27"/>
      <c r="I880" s="27"/>
      <c r="J880" s="28"/>
      <c r="K880" s="28"/>
      <c r="L880" s="27"/>
      <c r="M880" s="27"/>
      <c r="N880" s="28"/>
      <c r="O880" s="28"/>
    </row>
    <row r="881" spans="1:15" s="25" customFormat="1" x14ac:dyDescent="0.25">
      <c r="A881" s="24"/>
      <c r="B881" s="24"/>
      <c r="H881" s="27"/>
      <c r="I881" s="27"/>
      <c r="J881" s="28"/>
      <c r="K881" s="28"/>
      <c r="L881" s="27"/>
      <c r="M881" s="27"/>
      <c r="N881" s="28"/>
      <c r="O881" s="28"/>
    </row>
    <row r="882" spans="1:15" s="25" customFormat="1" x14ac:dyDescent="0.25">
      <c r="A882" s="24"/>
      <c r="B882" s="24"/>
      <c r="H882" s="27"/>
      <c r="I882" s="27"/>
      <c r="J882" s="28"/>
      <c r="K882" s="28"/>
      <c r="L882" s="27"/>
      <c r="M882" s="27"/>
      <c r="N882" s="28"/>
      <c r="O882" s="28"/>
    </row>
    <row r="883" spans="1:15" s="25" customFormat="1" x14ac:dyDescent="0.25">
      <c r="A883" s="24"/>
      <c r="B883" s="24"/>
      <c r="H883" s="27"/>
      <c r="I883" s="27"/>
      <c r="J883" s="28"/>
      <c r="K883" s="28"/>
      <c r="L883" s="27"/>
      <c r="M883" s="27"/>
      <c r="N883" s="28"/>
      <c r="O883" s="28"/>
    </row>
    <row r="884" spans="1:15" s="25" customFormat="1" x14ac:dyDescent="0.25">
      <c r="A884" s="24"/>
      <c r="B884" s="24"/>
      <c r="H884" s="27"/>
      <c r="I884" s="27"/>
      <c r="J884" s="28"/>
      <c r="K884" s="28"/>
      <c r="L884" s="27"/>
      <c r="M884" s="27"/>
      <c r="N884" s="28"/>
      <c r="O884" s="28"/>
    </row>
    <row r="885" spans="1:15" s="25" customFormat="1" x14ac:dyDescent="0.25">
      <c r="A885" s="24"/>
      <c r="B885" s="24"/>
      <c r="H885" s="27"/>
      <c r="I885" s="27"/>
      <c r="J885" s="28"/>
      <c r="K885" s="28"/>
      <c r="L885" s="27"/>
      <c r="M885" s="27"/>
      <c r="N885" s="28"/>
      <c r="O885" s="28"/>
    </row>
    <row r="886" spans="1:15" s="25" customFormat="1" x14ac:dyDescent="0.25">
      <c r="A886" s="24"/>
      <c r="B886" s="24"/>
      <c r="H886" s="27"/>
      <c r="I886" s="27"/>
      <c r="J886" s="28"/>
      <c r="K886" s="28"/>
      <c r="L886" s="27"/>
      <c r="M886" s="27"/>
      <c r="N886" s="28"/>
      <c r="O886" s="28"/>
    </row>
    <row r="887" spans="1:15" s="25" customFormat="1" x14ac:dyDescent="0.25">
      <c r="A887" s="24"/>
      <c r="B887" s="24"/>
      <c r="H887" s="27"/>
      <c r="I887" s="27"/>
      <c r="J887" s="28"/>
      <c r="K887" s="28"/>
      <c r="L887" s="27"/>
      <c r="M887" s="27"/>
      <c r="N887" s="28"/>
      <c r="O887" s="28"/>
    </row>
    <row r="888" spans="1:15" s="25" customFormat="1" x14ac:dyDescent="0.25">
      <c r="A888" s="24"/>
      <c r="B888" s="24"/>
      <c r="H888" s="27"/>
      <c r="I888" s="27"/>
      <c r="J888" s="28"/>
      <c r="K888" s="28"/>
      <c r="L888" s="27"/>
      <c r="M888" s="27"/>
      <c r="N888" s="28"/>
      <c r="O888" s="28"/>
    </row>
    <row r="889" spans="1:15" s="25" customFormat="1" x14ac:dyDescent="0.25">
      <c r="A889" s="24"/>
      <c r="B889" s="24"/>
      <c r="H889" s="27"/>
      <c r="I889" s="27"/>
      <c r="J889" s="28"/>
      <c r="K889" s="28"/>
      <c r="L889" s="27"/>
      <c r="M889" s="27"/>
      <c r="N889" s="28"/>
      <c r="O889" s="28"/>
    </row>
    <row r="890" spans="1:15" s="25" customFormat="1" x14ac:dyDescent="0.25">
      <c r="A890" s="24"/>
      <c r="B890" s="24"/>
      <c r="H890" s="27"/>
      <c r="I890" s="27"/>
      <c r="J890" s="28"/>
      <c r="K890" s="28"/>
      <c r="L890" s="27"/>
      <c r="M890" s="27"/>
      <c r="N890" s="28"/>
      <c r="O890" s="28"/>
    </row>
    <row r="891" spans="1:15" s="25" customFormat="1" x14ac:dyDescent="0.25">
      <c r="A891" s="24"/>
      <c r="B891" s="24"/>
      <c r="H891" s="27"/>
      <c r="I891" s="27"/>
      <c r="J891" s="28"/>
      <c r="K891" s="28"/>
      <c r="L891" s="27"/>
      <c r="M891" s="27"/>
      <c r="N891" s="28"/>
      <c r="O891" s="28"/>
    </row>
    <row r="892" spans="1:15" s="25" customFormat="1" x14ac:dyDescent="0.25">
      <c r="A892" s="24"/>
      <c r="B892" s="24"/>
      <c r="H892" s="27"/>
      <c r="I892" s="27"/>
      <c r="J892" s="28"/>
      <c r="K892" s="28"/>
      <c r="L892" s="27"/>
      <c r="M892" s="27"/>
      <c r="N892" s="28"/>
      <c r="O892" s="28"/>
    </row>
    <row r="893" spans="1:15" s="25" customFormat="1" x14ac:dyDescent="0.25">
      <c r="A893" s="24"/>
      <c r="B893" s="24"/>
      <c r="H893" s="27"/>
      <c r="I893" s="27"/>
      <c r="J893" s="28"/>
      <c r="K893" s="28"/>
      <c r="L893" s="27"/>
      <c r="M893" s="27"/>
      <c r="N893" s="28"/>
      <c r="O893" s="28"/>
    </row>
    <row r="894" spans="1:15" s="25" customFormat="1" x14ac:dyDescent="0.25">
      <c r="A894" s="24"/>
      <c r="B894" s="24"/>
      <c r="H894" s="27"/>
      <c r="I894" s="27"/>
      <c r="J894" s="28"/>
      <c r="K894" s="28"/>
      <c r="L894" s="27"/>
      <c r="M894" s="27"/>
      <c r="N894" s="28"/>
      <c r="O894" s="28"/>
    </row>
    <row r="895" spans="1:15" s="25" customFormat="1" x14ac:dyDescent="0.25">
      <c r="A895" s="24"/>
      <c r="B895" s="24"/>
      <c r="H895" s="27"/>
      <c r="I895" s="27"/>
      <c r="J895" s="28"/>
      <c r="K895" s="28"/>
      <c r="L895" s="27"/>
      <c r="M895" s="27"/>
      <c r="N895" s="28"/>
      <c r="O895" s="28"/>
    </row>
    <row r="896" spans="1:15" s="25" customFormat="1" x14ac:dyDescent="0.25">
      <c r="A896" s="24"/>
      <c r="B896" s="24"/>
      <c r="H896" s="27"/>
      <c r="I896" s="27"/>
      <c r="J896" s="28"/>
      <c r="K896" s="28"/>
      <c r="L896" s="27"/>
      <c r="M896" s="27"/>
      <c r="N896" s="28"/>
      <c r="O896" s="28"/>
    </row>
    <row r="897" spans="1:17" s="25" customFormat="1" x14ac:dyDescent="0.25">
      <c r="A897" s="24"/>
      <c r="B897" s="24"/>
      <c r="H897" s="27"/>
      <c r="I897" s="27"/>
      <c r="J897" s="28"/>
      <c r="K897" s="28"/>
      <c r="L897" s="27"/>
      <c r="M897" s="27"/>
      <c r="N897" s="28"/>
      <c r="O897" s="28"/>
    </row>
    <row r="898" spans="1:17" x14ac:dyDescent="0.25">
      <c r="A898" s="29"/>
      <c r="B898" s="30"/>
      <c r="C898" s="31"/>
      <c r="D898" s="31"/>
      <c r="E898" s="32"/>
      <c r="F898" s="32"/>
      <c r="G898" s="32"/>
      <c r="H898" s="33"/>
      <c r="I898" s="33"/>
      <c r="J898" s="34"/>
      <c r="K898" s="35"/>
      <c r="L898" s="36"/>
      <c r="M898" s="37"/>
      <c r="N898" s="34"/>
      <c r="O898" s="35"/>
      <c r="P898" s="32"/>
      <c r="Q898" s="32"/>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11811023622047245" right="0.11811023622047245" top="0.15748031496062992"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3"/>
  <sheetViews>
    <sheetView zoomScale="70" zoomScaleNormal="70" workbookViewId="0">
      <pane xSplit="3" ySplit="5" topLeftCell="G276" activePane="bottomRight" state="frozen"/>
      <selection pane="topRight" activeCell="D1" sqref="D1"/>
      <selection pane="bottomLeft" activeCell="A7" sqref="A7"/>
      <selection pane="bottomRight" activeCell="A6" sqref="A6:R286"/>
    </sheetView>
  </sheetViews>
  <sheetFormatPr defaultRowHeight="15" x14ac:dyDescent="0.25"/>
  <cols>
    <col min="2" max="2" width="12.28515625" customWidth="1"/>
    <col min="3" max="3" width="31.85546875" style="59" customWidth="1"/>
    <col min="4" max="4" width="29.140625" style="59" customWidth="1"/>
    <col min="5" max="5" width="24.5703125" customWidth="1"/>
    <col min="6" max="6" width="48.28515625" customWidth="1"/>
    <col min="7" max="7" width="17.28515625" customWidth="1"/>
    <col min="8" max="8" width="10.85546875" customWidth="1"/>
    <col min="9" max="11" width="16" customWidth="1"/>
    <col min="12" max="12" width="18.7109375" customWidth="1"/>
    <col min="13" max="14" width="13.85546875" customWidth="1"/>
    <col min="15" max="15" width="15.5703125" customWidth="1"/>
    <col min="16" max="16" width="30.42578125" customWidth="1"/>
    <col min="17" max="17" width="26.85546875" customWidth="1"/>
    <col min="18" max="18" width="97.28515625" customWidth="1"/>
  </cols>
  <sheetData>
    <row r="1" spans="1:18" ht="18" customHeight="1" x14ac:dyDescent="0.25">
      <c r="A1" s="195" t="s">
        <v>9253</v>
      </c>
      <c r="B1" s="195"/>
      <c r="C1" s="195"/>
      <c r="D1" s="195"/>
      <c r="E1" s="195"/>
      <c r="F1" s="195"/>
      <c r="G1" s="195"/>
      <c r="H1" s="195"/>
      <c r="I1" s="195"/>
      <c r="J1" s="195"/>
      <c r="K1" s="195"/>
      <c r="L1" s="195"/>
      <c r="M1" s="195"/>
      <c r="N1" s="195"/>
      <c r="O1" s="195"/>
      <c r="P1" s="195"/>
      <c r="Q1" s="195"/>
      <c r="R1" s="195"/>
    </row>
    <row r="2" spans="1:18" ht="14.45" customHeight="1" x14ac:dyDescent="0.25">
      <c r="A2" s="131"/>
      <c r="B2" s="131"/>
      <c r="C2" s="131"/>
      <c r="D2" s="131"/>
      <c r="E2" s="131"/>
      <c r="F2" s="131"/>
      <c r="G2" s="131"/>
      <c r="H2" s="131"/>
      <c r="I2" s="131"/>
      <c r="J2" s="131"/>
      <c r="K2" s="131"/>
      <c r="L2" s="131"/>
      <c r="M2" s="131"/>
      <c r="N2" s="131"/>
      <c r="O2" s="131"/>
      <c r="P2" s="131"/>
      <c r="Q2" s="131"/>
      <c r="R2" s="131"/>
    </row>
    <row r="3" spans="1:18" ht="19.5" customHeight="1" x14ac:dyDescent="0.25">
      <c r="A3" s="185" t="s">
        <v>9255</v>
      </c>
      <c r="B3" s="185" t="s">
        <v>4691</v>
      </c>
      <c r="C3" s="185" t="s">
        <v>0</v>
      </c>
      <c r="D3" s="188" t="s">
        <v>1</v>
      </c>
      <c r="E3" s="189"/>
      <c r="F3" s="185" t="s">
        <v>4692</v>
      </c>
      <c r="G3" s="185" t="s">
        <v>4693</v>
      </c>
      <c r="H3" s="192" t="s">
        <v>2</v>
      </c>
      <c r="I3" s="193"/>
      <c r="J3" s="193"/>
      <c r="K3" s="194"/>
      <c r="L3" s="192" t="s">
        <v>4694</v>
      </c>
      <c r="M3" s="193"/>
      <c r="N3" s="193"/>
      <c r="O3" s="194"/>
      <c r="P3" s="185" t="s">
        <v>3</v>
      </c>
      <c r="Q3" s="185" t="s">
        <v>9257</v>
      </c>
      <c r="R3" s="185" t="s">
        <v>4696</v>
      </c>
    </row>
    <row r="4" spans="1:18" ht="21.75" customHeight="1" x14ac:dyDescent="0.25">
      <c r="A4" s="186"/>
      <c r="B4" s="186"/>
      <c r="C4" s="186"/>
      <c r="D4" s="190"/>
      <c r="E4" s="191"/>
      <c r="F4" s="186"/>
      <c r="G4" s="186"/>
      <c r="H4" s="192" t="s">
        <v>4</v>
      </c>
      <c r="I4" s="194"/>
      <c r="J4" s="192" t="s">
        <v>5</v>
      </c>
      <c r="K4" s="194"/>
      <c r="L4" s="192" t="s">
        <v>4</v>
      </c>
      <c r="M4" s="194"/>
      <c r="N4" s="192" t="s">
        <v>5</v>
      </c>
      <c r="O4" s="194"/>
      <c r="P4" s="181"/>
      <c r="Q4" s="181"/>
      <c r="R4" s="186"/>
    </row>
    <row r="5" spans="1:18" ht="57" customHeight="1" x14ac:dyDescent="0.25">
      <c r="A5" s="187"/>
      <c r="B5" s="187"/>
      <c r="C5" s="187"/>
      <c r="D5" s="132" t="s">
        <v>4697</v>
      </c>
      <c r="E5" s="132" t="s">
        <v>4698</v>
      </c>
      <c r="F5" s="187"/>
      <c r="G5" s="187"/>
      <c r="H5" s="132" t="s">
        <v>4699</v>
      </c>
      <c r="I5" s="132" t="s">
        <v>4700</v>
      </c>
      <c r="J5" s="132" t="s">
        <v>4699</v>
      </c>
      <c r="K5" s="132" t="s">
        <v>4700</v>
      </c>
      <c r="L5" s="132" t="s">
        <v>4699</v>
      </c>
      <c r="M5" s="132" t="s">
        <v>4700</v>
      </c>
      <c r="N5" s="132" t="s">
        <v>4699</v>
      </c>
      <c r="O5" s="132" t="s">
        <v>4700</v>
      </c>
      <c r="P5" s="182"/>
      <c r="Q5" s="182"/>
      <c r="R5" s="187"/>
    </row>
    <row r="6" spans="1:18" ht="104.25" customHeight="1" x14ac:dyDescent="0.25">
      <c r="A6" s="60">
        <v>1</v>
      </c>
      <c r="B6" s="61" t="s">
        <v>9288</v>
      </c>
      <c r="C6" s="60" t="s">
        <v>8075</v>
      </c>
      <c r="D6" s="62" t="s">
        <v>8076</v>
      </c>
      <c r="E6" s="62" t="s">
        <v>8077</v>
      </c>
      <c r="F6" s="62" t="s">
        <v>8078</v>
      </c>
      <c r="G6" s="62">
        <v>16</v>
      </c>
      <c r="H6" s="62">
        <v>5</v>
      </c>
      <c r="I6" s="62">
        <v>0.75</v>
      </c>
      <c r="J6" s="58"/>
      <c r="K6" s="63"/>
      <c r="L6" s="118"/>
      <c r="M6" s="118"/>
      <c r="N6" s="118"/>
      <c r="O6" s="118"/>
      <c r="P6" s="62" t="s">
        <v>6663</v>
      </c>
      <c r="Q6" s="62" t="s">
        <v>8079</v>
      </c>
      <c r="R6" s="62" t="s">
        <v>8080</v>
      </c>
    </row>
    <row r="7" spans="1:18" ht="45" customHeight="1" x14ac:dyDescent="0.25">
      <c r="A7" s="60">
        <v>2</v>
      </c>
      <c r="B7" s="61" t="s">
        <v>9289</v>
      </c>
      <c r="C7" s="60" t="s">
        <v>8075</v>
      </c>
      <c r="D7" s="62" t="s">
        <v>8081</v>
      </c>
      <c r="E7" s="62" t="s">
        <v>8082</v>
      </c>
      <c r="F7" s="62" t="s">
        <v>8083</v>
      </c>
      <c r="G7" s="62">
        <v>16</v>
      </c>
      <c r="H7" s="62"/>
      <c r="I7" s="62"/>
      <c r="J7" s="64"/>
      <c r="K7" s="65"/>
      <c r="L7" s="119">
        <v>1</v>
      </c>
      <c r="M7" s="119">
        <v>8</v>
      </c>
      <c r="N7" s="118"/>
      <c r="O7" s="118"/>
      <c r="P7" s="62" t="s">
        <v>6663</v>
      </c>
      <c r="Q7" s="62" t="s">
        <v>8084</v>
      </c>
      <c r="R7" s="62" t="s">
        <v>8085</v>
      </c>
    </row>
    <row r="8" spans="1:18" ht="62.25" customHeight="1" x14ac:dyDescent="0.25">
      <c r="A8" s="60">
        <v>3</v>
      </c>
      <c r="B8" s="61" t="s">
        <v>9290</v>
      </c>
      <c r="C8" s="62" t="s">
        <v>8086</v>
      </c>
      <c r="D8" s="62" t="s">
        <v>8081</v>
      </c>
      <c r="E8" s="62" t="s">
        <v>8082</v>
      </c>
      <c r="F8" s="62" t="s">
        <v>8087</v>
      </c>
      <c r="G8" s="62">
        <v>26</v>
      </c>
      <c r="H8" s="62"/>
      <c r="I8" s="62"/>
      <c r="J8" s="64"/>
      <c r="K8" s="65"/>
      <c r="L8" s="119">
        <v>1</v>
      </c>
      <c r="M8" s="119">
        <v>8</v>
      </c>
      <c r="N8" s="118"/>
      <c r="O8" s="118"/>
      <c r="P8" s="62" t="s">
        <v>6663</v>
      </c>
      <c r="Q8" s="62" t="s">
        <v>8088</v>
      </c>
      <c r="R8" s="62" t="s">
        <v>8089</v>
      </c>
    </row>
    <row r="9" spans="1:18" ht="30" x14ac:dyDescent="0.25">
      <c r="A9" s="60">
        <v>4</v>
      </c>
      <c r="B9" s="61" t="s">
        <v>9291</v>
      </c>
      <c r="C9" s="62" t="s">
        <v>8090</v>
      </c>
      <c r="D9" s="62" t="s">
        <v>8081</v>
      </c>
      <c r="E9" s="62" t="s">
        <v>8082</v>
      </c>
      <c r="F9" s="62" t="s">
        <v>8091</v>
      </c>
      <c r="G9" s="66">
        <v>3.5</v>
      </c>
      <c r="H9" s="62">
        <v>3</v>
      </c>
      <c r="I9" s="62">
        <v>0.57999999999999996</v>
      </c>
      <c r="J9" s="64"/>
      <c r="K9" s="65"/>
      <c r="L9" s="118"/>
      <c r="M9" s="118"/>
      <c r="N9" s="118"/>
      <c r="O9" s="118"/>
      <c r="P9" s="62" t="s">
        <v>8092</v>
      </c>
      <c r="Q9" s="62" t="s">
        <v>8093</v>
      </c>
      <c r="R9" s="62" t="s">
        <v>9259</v>
      </c>
    </row>
    <row r="10" spans="1:18" ht="45" x14ac:dyDescent="0.25">
      <c r="A10" s="145">
        <v>5</v>
      </c>
      <c r="B10" s="150" t="s">
        <v>9292</v>
      </c>
      <c r="C10" s="149" t="s">
        <v>8094</v>
      </c>
      <c r="D10" s="147" t="s">
        <v>8095</v>
      </c>
      <c r="E10" s="149" t="s">
        <v>8096</v>
      </c>
      <c r="F10" s="62" t="s">
        <v>8097</v>
      </c>
      <c r="G10" s="62">
        <v>10</v>
      </c>
      <c r="H10" s="62">
        <v>4</v>
      </c>
      <c r="I10" s="62">
        <v>0.75</v>
      </c>
      <c r="J10" s="68"/>
      <c r="K10" s="69"/>
      <c r="L10" s="120"/>
      <c r="M10" s="120"/>
      <c r="N10" s="120"/>
      <c r="O10" s="120"/>
      <c r="P10" s="62" t="s">
        <v>6663</v>
      </c>
      <c r="Q10" s="62" t="s">
        <v>8098</v>
      </c>
      <c r="R10" s="62" t="s">
        <v>9900</v>
      </c>
    </row>
    <row r="11" spans="1:18" ht="67.5" customHeight="1" x14ac:dyDescent="0.25">
      <c r="A11" s="60">
        <v>6</v>
      </c>
      <c r="B11" s="61" t="s">
        <v>9293</v>
      </c>
      <c r="C11" s="62" t="s">
        <v>8099</v>
      </c>
      <c r="D11" s="62" t="s">
        <v>8100</v>
      </c>
      <c r="E11" s="62" t="s">
        <v>8101</v>
      </c>
      <c r="F11" s="62" t="s">
        <v>8102</v>
      </c>
      <c r="G11" s="62">
        <v>10</v>
      </c>
      <c r="H11" s="62">
        <v>1</v>
      </c>
      <c r="I11" s="62">
        <v>1.1000000000000001</v>
      </c>
      <c r="J11" s="58"/>
      <c r="K11" s="63"/>
      <c r="L11" s="118"/>
      <c r="M11" s="118"/>
      <c r="N11" s="118"/>
      <c r="O11" s="118"/>
      <c r="P11" s="62" t="s">
        <v>6663</v>
      </c>
      <c r="Q11" s="62" t="s">
        <v>8103</v>
      </c>
      <c r="R11" s="62" t="s">
        <v>8104</v>
      </c>
    </row>
    <row r="12" spans="1:18" ht="30" x14ac:dyDescent="0.25">
      <c r="A12" s="60">
        <v>7</v>
      </c>
      <c r="B12" s="61" t="s">
        <v>9294</v>
      </c>
      <c r="C12" s="62" t="s">
        <v>8105</v>
      </c>
      <c r="D12" s="62" t="s">
        <v>8106</v>
      </c>
      <c r="E12" s="62" t="s">
        <v>8107</v>
      </c>
      <c r="F12" s="62" t="s">
        <v>8108</v>
      </c>
      <c r="G12" s="62">
        <v>10</v>
      </c>
      <c r="H12" s="62">
        <v>3</v>
      </c>
      <c r="I12" s="62">
        <v>0.75</v>
      </c>
      <c r="J12" s="70"/>
      <c r="K12" s="71"/>
      <c r="L12" s="121"/>
      <c r="M12" s="121"/>
      <c r="N12" s="121"/>
      <c r="O12" s="121"/>
      <c r="P12" s="62" t="s">
        <v>6663</v>
      </c>
      <c r="Q12" s="62" t="s">
        <v>8109</v>
      </c>
      <c r="R12" s="62" t="s">
        <v>8110</v>
      </c>
    </row>
    <row r="13" spans="1:18" ht="28.5" customHeight="1" x14ac:dyDescent="0.25">
      <c r="A13" s="145">
        <v>8</v>
      </c>
      <c r="B13" s="150" t="s">
        <v>9295</v>
      </c>
      <c r="C13" s="149" t="s">
        <v>8111</v>
      </c>
      <c r="D13" s="147" t="s">
        <v>8112</v>
      </c>
      <c r="E13" s="149" t="s">
        <v>8113</v>
      </c>
      <c r="F13" s="147" t="s">
        <v>8102</v>
      </c>
      <c r="G13" s="147">
        <v>10</v>
      </c>
      <c r="H13" s="147">
        <v>1</v>
      </c>
      <c r="I13" s="147">
        <v>0.75</v>
      </c>
      <c r="J13" s="58"/>
      <c r="K13" s="63"/>
      <c r="L13" s="120"/>
      <c r="M13" s="120"/>
      <c r="N13" s="118"/>
      <c r="O13" s="118"/>
      <c r="P13" s="147" t="s">
        <v>8114</v>
      </c>
      <c r="Q13" s="147" t="s">
        <v>8114</v>
      </c>
      <c r="R13" s="149" t="s">
        <v>8115</v>
      </c>
    </row>
    <row r="14" spans="1:18" ht="30" x14ac:dyDescent="0.25">
      <c r="A14" s="60">
        <v>9</v>
      </c>
      <c r="B14" s="61" t="s">
        <v>9296</v>
      </c>
      <c r="C14" s="62" t="s">
        <v>8116</v>
      </c>
      <c r="D14" s="62" t="s">
        <v>8117</v>
      </c>
      <c r="E14" s="62" t="s">
        <v>8118</v>
      </c>
      <c r="F14" s="62" t="s">
        <v>8119</v>
      </c>
      <c r="G14" s="62">
        <v>25</v>
      </c>
      <c r="H14" s="62"/>
      <c r="I14" s="62"/>
      <c r="J14" s="58"/>
      <c r="K14" s="63"/>
      <c r="L14" s="119">
        <v>1</v>
      </c>
      <c r="M14" s="119">
        <v>8</v>
      </c>
      <c r="N14" s="118"/>
      <c r="O14" s="118"/>
      <c r="P14" s="62" t="s">
        <v>6663</v>
      </c>
      <c r="Q14" s="62" t="s">
        <v>8120</v>
      </c>
      <c r="R14" s="62" t="s">
        <v>8121</v>
      </c>
    </row>
    <row r="15" spans="1:18" ht="30" x14ac:dyDescent="0.25">
      <c r="A15" s="60">
        <v>10</v>
      </c>
      <c r="B15" s="61" t="s">
        <v>9297</v>
      </c>
      <c r="C15" s="62" t="s">
        <v>8122</v>
      </c>
      <c r="D15" s="62" t="s">
        <v>8123</v>
      </c>
      <c r="E15" s="62" t="s">
        <v>8124</v>
      </c>
      <c r="F15" s="62" t="s">
        <v>8125</v>
      </c>
      <c r="G15" s="62">
        <v>25</v>
      </c>
      <c r="H15" s="62"/>
      <c r="I15" s="62"/>
      <c r="J15" s="70"/>
      <c r="K15" s="71"/>
      <c r="L15" s="119">
        <v>1</v>
      </c>
      <c r="M15" s="119">
        <v>8</v>
      </c>
      <c r="N15" s="121"/>
      <c r="O15" s="121"/>
      <c r="P15" s="62" t="s">
        <v>8092</v>
      </c>
      <c r="Q15" s="62" t="s">
        <v>8126</v>
      </c>
      <c r="R15" s="62" t="s">
        <v>8127</v>
      </c>
    </row>
    <row r="16" spans="1:18" ht="45" x14ac:dyDescent="0.25">
      <c r="A16" s="60">
        <v>11</v>
      </c>
      <c r="B16" s="61" t="s">
        <v>9298</v>
      </c>
      <c r="C16" s="62" t="s">
        <v>8128</v>
      </c>
      <c r="D16" s="62" t="s">
        <v>8129</v>
      </c>
      <c r="E16" s="62" t="s">
        <v>8130</v>
      </c>
      <c r="F16" s="62" t="s">
        <v>8125</v>
      </c>
      <c r="G16" s="62">
        <v>18</v>
      </c>
      <c r="H16" s="62">
        <v>6</v>
      </c>
      <c r="I16" s="62">
        <v>0.75</v>
      </c>
      <c r="J16" s="70"/>
      <c r="K16" s="71"/>
      <c r="L16" s="121"/>
      <c r="M16" s="121"/>
      <c r="N16" s="121"/>
      <c r="O16" s="121"/>
      <c r="P16" s="62" t="s">
        <v>6663</v>
      </c>
      <c r="Q16" s="62" t="s">
        <v>8126</v>
      </c>
      <c r="R16" s="62" t="s">
        <v>9260</v>
      </c>
    </row>
    <row r="17" spans="1:18" ht="30" x14ac:dyDescent="0.25">
      <c r="A17" s="60">
        <v>12</v>
      </c>
      <c r="B17" s="61" t="s">
        <v>9299</v>
      </c>
      <c r="C17" s="62" t="s">
        <v>8131</v>
      </c>
      <c r="D17" s="62" t="s">
        <v>8132</v>
      </c>
      <c r="E17" s="62" t="s">
        <v>8133</v>
      </c>
      <c r="F17" s="62" t="s">
        <v>8125</v>
      </c>
      <c r="G17" s="62">
        <v>25</v>
      </c>
      <c r="H17" s="62"/>
      <c r="I17" s="62"/>
      <c r="J17" s="70"/>
      <c r="K17" s="71"/>
      <c r="L17" s="119">
        <v>1</v>
      </c>
      <c r="M17" s="119">
        <v>8</v>
      </c>
      <c r="N17" s="121"/>
      <c r="O17" s="121"/>
      <c r="P17" s="62" t="s">
        <v>6663</v>
      </c>
      <c r="Q17" s="62" t="s">
        <v>8134</v>
      </c>
      <c r="R17" s="62" t="s">
        <v>8135</v>
      </c>
    </row>
    <row r="18" spans="1:18" ht="59.25" customHeight="1" x14ac:dyDescent="0.25">
      <c r="A18" s="60">
        <v>13</v>
      </c>
      <c r="B18" s="61" t="s">
        <v>9300</v>
      </c>
      <c r="C18" s="62" t="s">
        <v>8136</v>
      </c>
      <c r="D18" s="62" t="s">
        <v>8137</v>
      </c>
      <c r="E18" s="62" t="s">
        <v>8138</v>
      </c>
      <c r="F18" s="62" t="s">
        <v>8139</v>
      </c>
      <c r="G18" s="62">
        <v>25</v>
      </c>
      <c r="H18" s="62"/>
      <c r="I18" s="62"/>
      <c r="J18" s="70"/>
      <c r="K18" s="71"/>
      <c r="L18" s="119">
        <v>1</v>
      </c>
      <c r="M18" s="119">
        <v>8</v>
      </c>
      <c r="N18" s="121"/>
      <c r="O18" s="121"/>
      <c r="P18" s="62" t="s">
        <v>8092</v>
      </c>
      <c r="Q18" s="62" t="s">
        <v>8126</v>
      </c>
      <c r="R18" s="62" t="s">
        <v>8140</v>
      </c>
    </row>
    <row r="19" spans="1:18" ht="30" x14ac:dyDescent="0.25">
      <c r="A19" s="60">
        <v>14</v>
      </c>
      <c r="B19" s="61" t="s">
        <v>9301</v>
      </c>
      <c r="C19" s="62" t="s">
        <v>8141</v>
      </c>
      <c r="D19" s="62" t="s">
        <v>8142</v>
      </c>
      <c r="E19" s="62" t="s">
        <v>8143</v>
      </c>
      <c r="F19" s="62" t="s">
        <v>8144</v>
      </c>
      <c r="G19" s="62">
        <v>10</v>
      </c>
      <c r="H19" s="62">
        <v>2</v>
      </c>
      <c r="I19" s="62">
        <v>0.75</v>
      </c>
      <c r="J19" s="70"/>
      <c r="K19" s="71"/>
      <c r="L19" s="119">
        <v>1</v>
      </c>
      <c r="M19" s="119">
        <v>8</v>
      </c>
      <c r="N19" s="121"/>
      <c r="O19" s="121"/>
      <c r="P19" s="62" t="s">
        <v>6663</v>
      </c>
      <c r="Q19" s="62" t="s">
        <v>8126</v>
      </c>
      <c r="R19" s="62" t="s">
        <v>8145</v>
      </c>
    </row>
    <row r="20" spans="1:18" ht="30" x14ac:dyDescent="0.25">
      <c r="A20" s="60">
        <v>15</v>
      </c>
      <c r="B20" s="61" t="s">
        <v>9302</v>
      </c>
      <c r="C20" s="62" t="s">
        <v>8146</v>
      </c>
      <c r="D20" s="62" t="s">
        <v>8147</v>
      </c>
      <c r="E20" s="62" t="s">
        <v>8148</v>
      </c>
      <c r="F20" s="62" t="s">
        <v>8149</v>
      </c>
      <c r="G20" s="62">
        <v>10</v>
      </c>
      <c r="H20" s="62">
        <v>3</v>
      </c>
      <c r="I20" s="62">
        <v>0.75</v>
      </c>
      <c r="J20" s="70"/>
      <c r="K20" s="71"/>
      <c r="L20" s="121"/>
      <c r="M20" s="121"/>
      <c r="N20" s="121"/>
      <c r="O20" s="121"/>
      <c r="P20" s="72" t="s">
        <v>8092</v>
      </c>
      <c r="Q20" s="72" t="s">
        <v>8150</v>
      </c>
      <c r="R20" s="62" t="s">
        <v>8146</v>
      </c>
    </row>
    <row r="21" spans="1:18" ht="30" x14ac:dyDescent="0.25">
      <c r="A21" s="60">
        <v>16</v>
      </c>
      <c r="B21" s="61" t="s">
        <v>9303</v>
      </c>
      <c r="C21" s="62" t="s">
        <v>8151</v>
      </c>
      <c r="D21" s="62" t="s">
        <v>8152</v>
      </c>
      <c r="E21" s="62" t="s">
        <v>8153</v>
      </c>
      <c r="F21" s="62" t="s">
        <v>8154</v>
      </c>
      <c r="G21" s="62">
        <v>12</v>
      </c>
      <c r="H21" s="62">
        <v>2</v>
      </c>
      <c r="I21" s="62">
        <v>0.75</v>
      </c>
      <c r="J21" s="70"/>
      <c r="K21" s="71"/>
      <c r="L21" s="121"/>
      <c r="M21" s="121"/>
      <c r="N21" s="121"/>
      <c r="O21" s="121"/>
      <c r="P21" s="72" t="s">
        <v>6663</v>
      </c>
      <c r="Q21" s="72" t="s">
        <v>8126</v>
      </c>
      <c r="R21" s="62" t="s">
        <v>8155</v>
      </c>
    </row>
    <row r="22" spans="1:18" ht="30" x14ac:dyDescent="0.25">
      <c r="A22" s="60">
        <v>17</v>
      </c>
      <c r="B22" s="61" t="s">
        <v>9304</v>
      </c>
      <c r="C22" s="62" t="s">
        <v>8156</v>
      </c>
      <c r="D22" s="62" t="s">
        <v>8157</v>
      </c>
      <c r="E22" s="62" t="s">
        <v>8158</v>
      </c>
      <c r="F22" s="62" t="s">
        <v>8159</v>
      </c>
      <c r="G22" s="62">
        <v>12</v>
      </c>
      <c r="H22" s="62">
        <v>2</v>
      </c>
      <c r="I22" s="62">
        <v>0.75</v>
      </c>
      <c r="J22" s="70"/>
      <c r="K22" s="71"/>
      <c r="L22" s="121"/>
      <c r="M22" s="121"/>
      <c r="N22" s="121"/>
      <c r="O22" s="121"/>
      <c r="P22" s="72" t="s">
        <v>6663</v>
      </c>
      <c r="Q22" s="72" t="s">
        <v>8126</v>
      </c>
      <c r="R22" s="62" t="s">
        <v>8160</v>
      </c>
    </row>
    <row r="23" spans="1:18" ht="30" x14ac:dyDescent="0.25">
      <c r="A23" s="60">
        <v>18</v>
      </c>
      <c r="B23" s="61" t="s">
        <v>9305</v>
      </c>
      <c r="C23" s="62" t="s">
        <v>8161</v>
      </c>
      <c r="D23" s="62" t="s">
        <v>8162</v>
      </c>
      <c r="E23" s="62" t="s">
        <v>8163</v>
      </c>
      <c r="F23" s="62" t="s">
        <v>8149</v>
      </c>
      <c r="G23" s="62">
        <v>12</v>
      </c>
      <c r="H23" s="62">
        <v>2</v>
      </c>
      <c r="I23" s="62">
        <v>0.75</v>
      </c>
      <c r="J23" s="70"/>
      <c r="K23" s="71"/>
      <c r="L23" s="121"/>
      <c r="M23" s="121"/>
      <c r="N23" s="121"/>
      <c r="O23" s="121"/>
      <c r="P23" s="72" t="s">
        <v>6663</v>
      </c>
      <c r="Q23" s="72" t="s">
        <v>8126</v>
      </c>
      <c r="R23" s="62" t="s">
        <v>8164</v>
      </c>
    </row>
    <row r="24" spans="1:18" ht="30" x14ac:dyDescent="0.25">
      <c r="A24" s="60">
        <v>19</v>
      </c>
      <c r="B24" s="61" t="s">
        <v>9306</v>
      </c>
      <c r="C24" s="62" t="s">
        <v>8165</v>
      </c>
      <c r="D24" s="62" t="s">
        <v>8166</v>
      </c>
      <c r="E24" s="62" t="s">
        <v>8167</v>
      </c>
      <c r="F24" s="62" t="s">
        <v>8168</v>
      </c>
      <c r="G24" s="62">
        <v>12</v>
      </c>
      <c r="H24" s="62">
        <v>1</v>
      </c>
      <c r="I24" s="62">
        <v>0.75</v>
      </c>
      <c r="J24" s="70"/>
      <c r="K24" s="71"/>
      <c r="L24" s="121"/>
      <c r="M24" s="121"/>
      <c r="N24" s="121"/>
      <c r="O24" s="121"/>
      <c r="P24" s="72" t="s">
        <v>6663</v>
      </c>
      <c r="Q24" s="72" t="s">
        <v>8126</v>
      </c>
      <c r="R24" s="62" t="s">
        <v>8169</v>
      </c>
    </row>
    <row r="25" spans="1:18" ht="30" x14ac:dyDescent="0.25">
      <c r="A25" s="60">
        <v>20</v>
      </c>
      <c r="B25" s="61" t="s">
        <v>9307</v>
      </c>
      <c r="C25" s="62" t="s">
        <v>8170</v>
      </c>
      <c r="D25" s="62" t="s">
        <v>8171</v>
      </c>
      <c r="E25" s="62" t="s">
        <v>8172</v>
      </c>
      <c r="F25" s="62" t="s">
        <v>8149</v>
      </c>
      <c r="G25" s="62">
        <v>30</v>
      </c>
      <c r="H25" s="62">
        <v>3</v>
      </c>
      <c r="I25" s="62">
        <v>0.75</v>
      </c>
      <c r="J25" s="70"/>
      <c r="K25" s="71"/>
      <c r="L25" s="121"/>
      <c r="M25" s="121"/>
      <c r="N25" s="121"/>
      <c r="O25" s="121"/>
      <c r="P25" s="72" t="s">
        <v>6663</v>
      </c>
      <c r="Q25" s="72" t="s">
        <v>8126</v>
      </c>
      <c r="R25" s="62" t="s">
        <v>8173</v>
      </c>
    </row>
    <row r="26" spans="1:18" ht="30" x14ac:dyDescent="0.25">
      <c r="A26" s="60">
        <v>21</v>
      </c>
      <c r="B26" s="61" t="s">
        <v>9308</v>
      </c>
      <c r="C26" s="62" t="s">
        <v>8174</v>
      </c>
      <c r="D26" s="62" t="s">
        <v>8175</v>
      </c>
      <c r="E26" s="62" t="s">
        <v>8176</v>
      </c>
      <c r="F26" s="62" t="s">
        <v>8177</v>
      </c>
      <c r="G26" s="62">
        <v>4.2</v>
      </c>
      <c r="H26" s="62">
        <v>2</v>
      </c>
      <c r="I26" s="62">
        <v>1.1000000000000001</v>
      </c>
      <c r="J26" s="70"/>
      <c r="K26" s="71"/>
      <c r="L26" s="121"/>
      <c r="M26" s="121"/>
      <c r="N26" s="121"/>
      <c r="O26" s="121"/>
      <c r="P26" s="72" t="s">
        <v>6663</v>
      </c>
      <c r="Q26" s="72" t="s">
        <v>8178</v>
      </c>
      <c r="R26" s="62" t="s">
        <v>8179</v>
      </c>
    </row>
    <row r="27" spans="1:18" ht="39.75" customHeight="1" x14ac:dyDescent="0.25">
      <c r="A27" s="60">
        <v>22</v>
      </c>
      <c r="B27" s="61" t="s">
        <v>9309</v>
      </c>
      <c r="C27" s="62" t="s">
        <v>8180</v>
      </c>
      <c r="D27" s="62" t="s">
        <v>8181</v>
      </c>
      <c r="E27" s="62" t="s">
        <v>8182</v>
      </c>
      <c r="F27" s="62" t="s">
        <v>8183</v>
      </c>
      <c r="G27" s="62">
        <v>48</v>
      </c>
      <c r="H27" s="62">
        <v>6</v>
      </c>
      <c r="I27" s="62">
        <v>0.75</v>
      </c>
      <c r="J27" s="70"/>
      <c r="K27" s="71"/>
      <c r="L27" s="119">
        <v>1</v>
      </c>
      <c r="M27" s="119">
        <v>8</v>
      </c>
      <c r="N27" s="121"/>
      <c r="O27" s="121"/>
      <c r="P27" s="72" t="s">
        <v>8092</v>
      </c>
      <c r="Q27" s="72" t="s">
        <v>8126</v>
      </c>
      <c r="R27" s="62" t="s">
        <v>8184</v>
      </c>
    </row>
    <row r="28" spans="1:18" ht="30" x14ac:dyDescent="0.25">
      <c r="A28" s="60">
        <v>23</v>
      </c>
      <c r="B28" s="61" t="s">
        <v>9310</v>
      </c>
      <c r="C28" s="62" t="s">
        <v>8185</v>
      </c>
      <c r="D28" s="62" t="s">
        <v>8186</v>
      </c>
      <c r="E28" s="62" t="s">
        <v>8187</v>
      </c>
      <c r="F28" s="62" t="s">
        <v>8183</v>
      </c>
      <c r="G28" s="62">
        <v>30</v>
      </c>
      <c r="H28" s="62"/>
      <c r="I28" s="62"/>
      <c r="J28" s="70"/>
      <c r="K28" s="71"/>
      <c r="L28" s="119">
        <v>1</v>
      </c>
      <c r="M28" s="119">
        <v>8</v>
      </c>
      <c r="N28" s="121"/>
      <c r="O28" s="121"/>
      <c r="P28" s="72" t="s">
        <v>6663</v>
      </c>
      <c r="Q28" s="72" t="s">
        <v>8126</v>
      </c>
      <c r="R28" s="62" t="s">
        <v>8188</v>
      </c>
    </row>
    <row r="29" spans="1:18" ht="29.25" customHeight="1" x14ac:dyDescent="0.25">
      <c r="A29" s="60">
        <v>24</v>
      </c>
      <c r="B29" s="61" t="s">
        <v>9311</v>
      </c>
      <c r="C29" s="62" t="s">
        <v>8189</v>
      </c>
      <c r="D29" s="62" t="s">
        <v>8190</v>
      </c>
      <c r="E29" s="62" t="s">
        <v>8191</v>
      </c>
      <c r="F29" s="62" t="s">
        <v>8183</v>
      </c>
      <c r="G29" s="62">
        <v>10</v>
      </c>
      <c r="H29" s="62">
        <v>6</v>
      </c>
      <c r="I29" s="62">
        <v>0.75</v>
      </c>
      <c r="J29" s="70"/>
      <c r="K29" s="71"/>
      <c r="L29" s="119">
        <v>1</v>
      </c>
      <c r="M29" s="119">
        <v>8</v>
      </c>
      <c r="N29" s="121"/>
      <c r="O29" s="121"/>
      <c r="P29" s="72" t="s">
        <v>8192</v>
      </c>
      <c r="Q29" s="72" t="s">
        <v>8193</v>
      </c>
      <c r="R29" s="62" t="s">
        <v>8194</v>
      </c>
    </row>
    <row r="30" spans="1:18" ht="30" x14ac:dyDescent="0.25">
      <c r="A30" s="60">
        <v>25</v>
      </c>
      <c r="B30" s="61" t="s">
        <v>9312</v>
      </c>
      <c r="C30" s="62" t="s">
        <v>8195</v>
      </c>
      <c r="D30" s="62" t="s">
        <v>8196</v>
      </c>
      <c r="E30" s="62" t="s">
        <v>8197</v>
      </c>
      <c r="F30" s="62" t="s">
        <v>8198</v>
      </c>
      <c r="G30" s="62">
        <v>10</v>
      </c>
      <c r="H30" s="62">
        <v>6</v>
      </c>
      <c r="I30" s="62">
        <v>0.75</v>
      </c>
      <c r="J30" s="70"/>
      <c r="K30" s="71"/>
      <c r="L30" s="119">
        <v>1</v>
      </c>
      <c r="M30" s="119">
        <v>8</v>
      </c>
      <c r="N30" s="121"/>
      <c r="O30" s="121"/>
      <c r="P30" s="72" t="s">
        <v>6663</v>
      </c>
      <c r="Q30" s="72" t="s">
        <v>8199</v>
      </c>
      <c r="R30" s="62" t="s">
        <v>8200</v>
      </c>
    </row>
    <row r="31" spans="1:18" ht="57" customHeight="1" x14ac:dyDescent="0.25">
      <c r="A31" s="60">
        <v>26</v>
      </c>
      <c r="B31" s="61" t="s">
        <v>9313</v>
      </c>
      <c r="C31" s="62" t="s">
        <v>8201</v>
      </c>
      <c r="D31" s="62" t="s">
        <v>8202</v>
      </c>
      <c r="E31" s="62" t="s">
        <v>8203</v>
      </c>
      <c r="F31" s="62" t="s">
        <v>8204</v>
      </c>
      <c r="G31" s="62">
        <v>12</v>
      </c>
      <c r="H31" s="62">
        <v>3</v>
      </c>
      <c r="I31" s="62">
        <v>0.75</v>
      </c>
      <c r="J31" s="70"/>
      <c r="K31" s="71"/>
      <c r="L31" s="121"/>
      <c r="M31" s="121"/>
      <c r="N31" s="121"/>
      <c r="O31" s="121"/>
      <c r="P31" s="72" t="s">
        <v>6663</v>
      </c>
      <c r="Q31" s="72" t="s">
        <v>8205</v>
      </c>
      <c r="R31" s="62" t="s">
        <v>8206</v>
      </c>
    </row>
    <row r="32" spans="1:18" ht="30" x14ac:dyDescent="0.25">
      <c r="A32" s="60">
        <v>27</v>
      </c>
      <c r="B32" s="61" t="s">
        <v>9314</v>
      </c>
      <c r="C32" s="62" t="s">
        <v>8207</v>
      </c>
      <c r="D32" s="62" t="s">
        <v>8208</v>
      </c>
      <c r="E32" s="62" t="s">
        <v>8209</v>
      </c>
      <c r="F32" s="62" t="s">
        <v>8210</v>
      </c>
      <c r="G32" s="62">
        <v>10</v>
      </c>
      <c r="H32" s="62"/>
      <c r="I32" s="62"/>
      <c r="J32" s="70"/>
      <c r="K32" s="71"/>
      <c r="L32" s="119">
        <v>1</v>
      </c>
      <c r="M32" s="119">
        <v>8</v>
      </c>
      <c r="N32" s="121"/>
      <c r="O32" s="121"/>
      <c r="P32" s="72" t="s">
        <v>8092</v>
      </c>
      <c r="Q32" s="72" t="s">
        <v>8079</v>
      </c>
      <c r="R32" s="62" t="s">
        <v>8211</v>
      </c>
    </row>
    <row r="33" spans="1:18" ht="57.75" customHeight="1" x14ac:dyDescent="0.25">
      <c r="A33" s="60">
        <v>28</v>
      </c>
      <c r="B33" s="61" t="s">
        <v>9315</v>
      </c>
      <c r="C33" s="119" t="s">
        <v>8212</v>
      </c>
      <c r="D33" s="62" t="s">
        <v>8213</v>
      </c>
      <c r="E33" s="62" t="s">
        <v>8214</v>
      </c>
      <c r="F33" s="62" t="s">
        <v>9898</v>
      </c>
      <c r="G33" s="62">
        <v>48</v>
      </c>
      <c r="H33" s="62">
        <v>6</v>
      </c>
      <c r="I33" s="62">
        <v>0.75</v>
      </c>
      <c r="J33" s="70"/>
      <c r="K33" s="71"/>
      <c r="L33" s="121"/>
      <c r="M33" s="121"/>
      <c r="N33" s="121"/>
      <c r="O33" s="121"/>
      <c r="P33" s="72" t="s">
        <v>8092</v>
      </c>
      <c r="Q33" s="168" t="s">
        <v>8178</v>
      </c>
      <c r="R33" s="149" t="s">
        <v>9901</v>
      </c>
    </row>
    <row r="34" spans="1:18" ht="30" x14ac:dyDescent="0.25">
      <c r="A34" s="60">
        <v>29</v>
      </c>
      <c r="B34" s="61" t="s">
        <v>9316</v>
      </c>
      <c r="C34" s="62" t="s">
        <v>8216</v>
      </c>
      <c r="D34" s="62" t="s">
        <v>8217</v>
      </c>
      <c r="E34" s="62" t="s">
        <v>8218</v>
      </c>
      <c r="F34" s="62" t="s">
        <v>8219</v>
      </c>
      <c r="G34" s="62">
        <v>10</v>
      </c>
      <c r="H34" s="62"/>
      <c r="I34" s="62"/>
      <c r="J34" s="70"/>
      <c r="K34" s="71"/>
      <c r="L34" s="119">
        <v>1</v>
      </c>
      <c r="M34" s="119">
        <v>8</v>
      </c>
      <c r="N34" s="121"/>
      <c r="O34" s="121"/>
      <c r="P34" s="72" t="s">
        <v>6663</v>
      </c>
      <c r="Q34" s="72" t="s">
        <v>8220</v>
      </c>
      <c r="R34" s="62" t="s">
        <v>8221</v>
      </c>
    </row>
    <row r="35" spans="1:18" ht="30" x14ac:dyDescent="0.25">
      <c r="A35" s="60">
        <v>30</v>
      </c>
      <c r="B35" s="61" t="s">
        <v>9317</v>
      </c>
      <c r="C35" s="62" t="s">
        <v>8222</v>
      </c>
      <c r="D35" s="62" t="s">
        <v>8223</v>
      </c>
      <c r="E35" s="62" t="s">
        <v>8224</v>
      </c>
      <c r="F35" s="62" t="s">
        <v>8225</v>
      </c>
      <c r="G35" s="62">
        <v>6</v>
      </c>
      <c r="H35" s="62">
        <v>4</v>
      </c>
      <c r="I35" s="62">
        <v>0.75</v>
      </c>
      <c r="J35" s="70"/>
      <c r="K35" s="71"/>
      <c r="L35" s="121"/>
      <c r="M35" s="121"/>
      <c r="N35" s="121"/>
      <c r="O35" s="121"/>
      <c r="P35" s="72" t="s">
        <v>6663</v>
      </c>
      <c r="Q35" s="72" t="s">
        <v>8226</v>
      </c>
      <c r="R35" s="62" t="s">
        <v>8227</v>
      </c>
    </row>
    <row r="36" spans="1:18" ht="30" x14ac:dyDescent="0.25">
      <c r="A36" s="60">
        <v>31</v>
      </c>
      <c r="B36" s="61" t="s">
        <v>9318</v>
      </c>
      <c r="C36" s="62" t="s">
        <v>8228</v>
      </c>
      <c r="D36" s="62" t="s">
        <v>8229</v>
      </c>
      <c r="E36" s="62" t="s">
        <v>8230</v>
      </c>
      <c r="F36" s="62" t="s">
        <v>8225</v>
      </c>
      <c r="G36" s="62">
        <v>36</v>
      </c>
      <c r="H36" s="62"/>
      <c r="I36" s="62"/>
      <c r="J36" s="70"/>
      <c r="K36" s="71"/>
      <c r="L36" s="119">
        <v>1</v>
      </c>
      <c r="M36" s="119">
        <v>8</v>
      </c>
      <c r="N36" s="121"/>
      <c r="O36" s="121"/>
      <c r="P36" s="72" t="s">
        <v>6663</v>
      </c>
      <c r="Q36" s="72" t="s">
        <v>8226</v>
      </c>
      <c r="R36" s="62" t="s">
        <v>8231</v>
      </c>
    </row>
    <row r="37" spans="1:18" ht="30" x14ac:dyDescent="0.25">
      <c r="A37" s="60">
        <v>32</v>
      </c>
      <c r="B37" s="61" t="s">
        <v>9319</v>
      </c>
      <c r="C37" s="62" t="s">
        <v>8232</v>
      </c>
      <c r="D37" s="62" t="s">
        <v>8233</v>
      </c>
      <c r="E37" s="62" t="s">
        <v>8234</v>
      </c>
      <c r="F37" s="62" t="s">
        <v>8225</v>
      </c>
      <c r="G37" s="62">
        <v>6</v>
      </c>
      <c r="H37" s="62">
        <v>3</v>
      </c>
      <c r="I37" s="62">
        <v>0.75</v>
      </c>
      <c r="J37" s="70"/>
      <c r="K37" s="71"/>
      <c r="L37" s="121"/>
      <c r="M37" s="121"/>
      <c r="N37" s="121"/>
      <c r="O37" s="121"/>
      <c r="P37" s="72" t="s">
        <v>6663</v>
      </c>
      <c r="Q37" s="72" t="s">
        <v>8226</v>
      </c>
      <c r="R37" s="62" t="s">
        <v>8235</v>
      </c>
    </row>
    <row r="38" spans="1:18" ht="30" x14ac:dyDescent="0.25">
      <c r="A38" s="60">
        <v>33</v>
      </c>
      <c r="B38" s="61" t="s">
        <v>9320</v>
      </c>
      <c r="C38" s="62" t="s">
        <v>8236</v>
      </c>
      <c r="D38" s="62" t="s">
        <v>8237</v>
      </c>
      <c r="E38" s="62" t="s">
        <v>8238</v>
      </c>
      <c r="F38" s="62" t="s">
        <v>8239</v>
      </c>
      <c r="G38" s="62">
        <v>5</v>
      </c>
      <c r="H38" s="62">
        <v>2</v>
      </c>
      <c r="I38" s="62">
        <v>0.75</v>
      </c>
      <c r="J38" s="70"/>
      <c r="K38" s="71"/>
      <c r="L38" s="121"/>
      <c r="M38" s="121"/>
      <c r="N38" s="121"/>
      <c r="O38" s="121"/>
      <c r="P38" s="72" t="s">
        <v>8092</v>
      </c>
      <c r="Q38" s="72" t="s">
        <v>8215</v>
      </c>
      <c r="R38" s="62" t="s">
        <v>8240</v>
      </c>
    </row>
    <row r="39" spans="1:18" ht="30" x14ac:dyDescent="0.25">
      <c r="A39" s="60">
        <v>34</v>
      </c>
      <c r="B39" s="61" t="s">
        <v>9321</v>
      </c>
      <c r="C39" s="62" t="s">
        <v>8241</v>
      </c>
      <c r="D39" s="62" t="s">
        <v>8242</v>
      </c>
      <c r="E39" s="62" t="s">
        <v>8243</v>
      </c>
      <c r="F39" s="62" t="s">
        <v>8125</v>
      </c>
      <c r="G39" s="62">
        <v>5</v>
      </c>
      <c r="H39" s="62">
        <v>2</v>
      </c>
      <c r="I39" s="62">
        <v>0.75</v>
      </c>
      <c r="J39" s="70"/>
      <c r="K39" s="71"/>
      <c r="L39" s="121"/>
      <c r="M39" s="121"/>
      <c r="N39" s="121"/>
      <c r="O39" s="121"/>
      <c r="P39" s="72" t="s">
        <v>6663</v>
      </c>
      <c r="Q39" s="72" t="s">
        <v>8244</v>
      </c>
      <c r="R39" s="62" t="s">
        <v>8241</v>
      </c>
    </row>
    <row r="40" spans="1:18" ht="30" x14ac:dyDescent="0.25">
      <c r="A40" s="60">
        <v>35</v>
      </c>
      <c r="B40" s="61" t="s">
        <v>9322</v>
      </c>
      <c r="C40" s="62" t="s">
        <v>8245</v>
      </c>
      <c r="D40" s="62" t="s">
        <v>8246</v>
      </c>
      <c r="E40" s="62" t="s">
        <v>8247</v>
      </c>
      <c r="F40" s="62" t="s">
        <v>8125</v>
      </c>
      <c r="G40" s="73">
        <v>20</v>
      </c>
      <c r="H40" s="62">
        <v>4</v>
      </c>
      <c r="I40" s="62">
        <v>0.75</v>
      </c>
      <c r="J40" s="70"/>
      <c r="K40" s="71"/>
      <c r="L40" s="121"/>
      <c r="M40" s="121"/>
      <c r="N40" s="121"/>
      <c r="O40" s="121"/>
      <c r="P40" s="72" t="s">
        <v>6663</v>
      </c>
      <c r="Q40" s="72" t="s">
        <v>8248</v>
      </c>
      <c r="R40" s="62" t="s">
        <v>8249</v>
      </c>
    </row>
    <row r="41" spans="1:18" ht="30" x14ac:dyDescent="0.25">
      <c r="A41" s="60">
        <v>36</v>
      </c>
      <c r="B41" s="61" t="s">
        <v>9323</v>
      </c>
      <c r="C41" s="62" t="s">
        <v>8250</v>
      </c>
      <c r="D41" s="62" t="s">
        <v>8251</v>
      </c>
      <c r="E41" s="62" t="s">
        <v>8252</v>
      </c>
      <c r="F41" s="62" t="s">
        <v>8253</v>
      </c>
      <c r="G41" s="62">
        <v>30</v>
      </c>
      <c r="H41" s="62"/>
      <c r="I41" s="62"/>
      <c r="J41" s="70"/>
      <c r="K41" s="71"/>
      <c r="L41" s="119">
        <v>1</v>
      </c>
      <c r="M41" s="119">
        <v>8</v>
      </c>
      <c r="N41" s="121"/>
      <c r="O41" s="121"/>
      <c r="P41" s="72" t="s">
        <v>6663</v>
      </c>
      <c r="Q41" s="72" t="s">
        <v>8215</v>
      </c>
      <c r="R41" s="62" t="s">
        <v>8254</v>
      </c>
    </row>
    <row r="42" spans="1:18" ht="30" x14ac:dyDescent="0.25">
      <c r="A42" s="60">
        <v>37</v>
      </c>
      <c r="B42" s="61" t="s">
        <v>9324</v>
      </c>
      <c r="C42" s="62" t="s">
        <v>8255</v>
      </c>
      <c r="D42" s="62" t="s">
        <v>8256</v>
      </c>
      <c r="E42" s="62" t="s">
        <v>8257</v>
      </c>
      <c r="F42" s="62" t="s">
        <v>8149</v>
      </c>
      <c r="G42" s="62">
        <v>20</v>
      </c>
      <c r="H42" s="62">
        <v>3</v>
      </c>
      <c r="I42" s="62">
        <v>0.75</v>
      </c>
      <c r="J42" s="70"/>
      <c r="K42" s="71"/>
      <c r="L42" s="121"/>
      <c r="M42" s="121"/>
      <c r="N42" s="121"/>
      <c r="O42" s="121"/>
      <c r="P42" s="72" t="s">
        <v>6663</v>
      </c>
      <c r="Q42" s="72" t="s">
        <v>8258</v>
      </c>
      <c r="R42" s="62" t="s">
        <v>8259</v>
      </c>
    </row>
    <row r="43" spans="1:18" ht="30" x14ac:dyDescent="0.25">
      <c r="A43" s="60">
        <v>38</v>
      </c>
      <c r="B43" s="61" t="s">
        <v>9325</v>
      </c>
      <c r="C43" s="62" t="s">
        <v>8260</v>
      </c>
      <c r="D43" s="62" t="s">
        <v>8261</v>
      </c>
      <c r="E43" s="62" t="s">
        <v>8262</v>
      </c>
      <c r="F43" s="62" t="s">
        <v>8263</v>
      </c>
      <c r="G43" s="62">
        <v>5</v>
      </c>
      <c r="H43" s="62">
        <v>1</v>
      </c>
      <c r="I43" s="62">
        <v>0.75</v>
      </c>
      <c r="J43" s="70"/>
      <c r="K43" s="71"/>
      <c r="L43" s="121"/>
      <c r="M43" s="121"/>
      <c r="N43" s="121"/>
      <c r="O43" s="121"/>
      <c r="P43" s="72" t="s">
        <v>8092</v>
      </c>
      <c r="Q43" s="72" t="s">
        <v>8264</v>
      </c>
      <c r="R43" s="62" t="s">
        <v>8265</v>
      </c>
    </row>
    <row r="44" spans="1:18" ht="30" x14ac:dyDescent="0.25">
      <c r="A44" s="60">
        <v>39</v>
      </c>
      <c r="B44" s="61" t="s">
        <v>9326</v>
      </c>
      <c r="C44" s="62" t="s">
        <v>8266</v>
      </c>
      <c r="D44" s="62" t="s">
        <v>8267</v>
      </c>
      <c r="E44" s="62" t="s">
        <v>8268</v>
      </c>
      <c r="F44" s="62" t="s">
        <v>8269</v>
      </c>
      <c r="G44" s="62">
        <v>30</v>
      </c>
      <c r="H44" s="62"/>
      <c r="I44" s="62"/>
      <c r="J44" s="70"/>
      <c r="K44" s="71"/>
      <c r="L44" s="119">
        <v>1</v>
      </c>
      <c r="M44" s="119">
        <v>8</v>
      </c>
      <c r="N44" s="121"/>
      <c r="O44" s="121"/>
      <c r="P44" s="72" t="s">
        <v>6663</v>
      </c>
      <c r="Q44" s="72" t="s">
        <v>8215</v>
      </c>
      <c r="R44" s="62" t="s">
        <v>8270</v>
      </c>
    </row>
    <row r="45" spans="1:18" ht="38.25" customHeight="1" x14ac:dyDescent="0.25">
      <c r="A45" s="60">
        <v>40</v>
      </c>
      <c r="B45" s="61" t="s">
        <v>9327</v>
      </c>
      <c r="C45" s="62" t="s">
        <v>8271</v>
      </c>
      <c r="D45" s="62" t="s">
        <v>8272</v>
      </c>
      <c r="E45" s="62" t="s">
        <v>8273</v>
      </c>
      <c r="F45" s="62" t="s">
        <v>8125</v>
      </c>
      <c r="G45" s="62">
        <v>30</v>
      </c>
      <c r="H45" s="62"/>
      <c r="I45" s="62"/>
      <c r="J45" s="70"/>
      <c r="K45" s="71"/>
      <c r="L45" s="119">
        <v>1</v>
      </c>
      <c r="M45" s="119">
        <v>8</v>
      </c>
      <c r="N45" s="121"/>
      <c r="O45" s="121"/>
      <c r="P45" s="72" t="s">
        <v>8092</v>
      </c>
      <c r="Q45" s="72" t="s">
        <v>8274</v>
      </c>
      <c r="R45" s="62" t="s">
        <v>8275</v>
      </c>
    </row>
    <row r="46" spans="1:18" ht="30" x14ac:dyDescent="0.25">
      <c r="A46" s="60">
        <v>41</v>
      </c>
      <c r="B46" s="61" t="s">
        <v>9328</v>
      </c>
      <c r="C46" s="62" t="s">
        <v>8276</v>
      </c>
      <c r="D46" s="62" t="s">
        <v>8277</v>
      </c>
      <c r="E46" s="62" t="s">
        <v>8278</v>
      </c>
      <c r="F46" s="62" t="s">
        <v>8204</v>
      </c>
      <c r="G46" s="62">
        <v>10</v>
      </c>
      <c r="H46" s="62">
        <v>6</v>
      </c>
      <c r="I46" s="62">
        <v>0.75</v>
      </c>
      <c r="J46" s="70"/>
      <c r="K46" s="71"/>
      <c r="L46" s="121"/>
      <c r="M46" s="121"/>
      <c r="N46" s="121"/>
      <c r="O46" s="121"/>
      <c r="P46" s="72" t="s">
        <v>6663</v>
      </c>
      <c r="Q46" s="72" t="s">
        <v>8279</v>
      </c>
      <c r="R46" s="62" t="s">
        <v>8280</v>
      </c>
    </row>
    <row r="47" spans="1:18" ht="41.25" customHeight="1" x14ac:dyDescent="0.25">
      <c r="A47" s="60">
        <v>42</v>
      </c>
      <c r="B47" s="61" t="s">
        <v>9329</v>
      </c>
      <c r="C47" s="74" t="s">
        <v>8281</v>
      </c>
      <c r="D47" s="62" t="s">
        <v>8282</v>
      </c>
      <c r="E47" s="62" t="s">
        <v>8283</v>
      </c>
      <c r="F47" s="62" t="s">
        <v>8125</v>
      </c>
      <c r="G47" s="62">
        <v>37</v>
      </c>
      <c r="H47" s="62">
        <v>2</v>
      </c>
      <c r="I47" s="62">
        <v>0.75</v>
      </c>
      <c r="J47" s="70"/>
      <c r="K47" s="71"/>
      <c r="L47" s="119">
        <v>1</v>
      </c>
      <c r="M47" s="119">
        <v>8</v>
      </c>
      <c r="N47" s="121"/>
      <c r="O47" s="121"/>
      <c r="P47" s="72" t="s">
        <v>8092</v>
      </c>
      <c r="Q47" s="62" t="s">
        <v>8215</v>
      </c>
      <c r="R47" s="72" t="s">
        <v>8284</v>
      </c>
    </row>
    <row r="48" spans="1:18" ht="64.5" customHeight="1" x14ac:dyDescent="0.25">
      <c r="A48" s="60">
        <v>43</v>
      </c>
      <c r="B48" s="61" t="s">
        <v>9330</v>
      </c>
      <c r="C48" s="74" t="s">
        <v>8285</v>
      </c>
      <c r="D48" s="62" t="s">
        <v>8286</v>
      </c>
      <c r="E48" s="62" t="s">
        <v>8287</v>
      </c>
      <c r="F48" s="62" t="s">
        <v>8154</v>
      </c>
      <c r="G48" s="62">
        <v>20</v>
      </c>
      <c r="H48" s="62"/>
      <c r="I48" s="62"/>
      <c r="J48" s="70"/>
      <c r="K48" s="71"/>
      <c r="L48" s="119">
        <v>1</v>
      </c>
      <c r="M48" s="119">
        <v>8</v>
      </c>
      <c r="N48" s="121"/>
      <c r="O48" s="121"/>
      <c r="P48" s="62" t="s">
        <v>8288</v>
      </c>
      <c r="Q48" s="62" t="s">
        <v>8289</v>
      </c>
      <c r="R48" s="72" t="s">
        <v>8290</v>
      </c>
    </row>
    <row r="49" spans="1:18" ht="30" x14ac:dyDescent="0.25">
      <c r="A49" s="60">
        <v>44</v>
      </c>
      <c r="B49" s="61" t="s">
        <v>9331</v>
      </c>
      <c r="C49" s="74" t="s">
        <v>8291</v>
      </c>
      <c r="D49" s="62" t="s">
        <v>8292</v>
      </c>
      <c r="E49" s="62" t="s">
        <v>8293</v>
      </c>
      <c r="F49" s="62" t="s">
        <v>8125</v>
      </c>
      <c r="G49" s="62">
        <v>9</v>
      </c>
      <c r="H49" s="62">
        <v>3</v>
      </c>
      <c r="I49" s="62">
        <v>0.75</v>
      </c>
      <c r="J49" s="70"/>
      <c r="K49" s="71"/>
      <c r="L49" s="121"/>
      <c r="M49" s="121"/>
      <c r="N49" s="121"/>
      <c r="O49" s="121"/>
      <c r="P49" s="62" t="s">
        <v>6663</v>
      </c>
      <c r="Q49" s="62" t="s">
        <v>8215</v>
      </c>
      <c r="R49" s="72" t="s">
        <v>8294</v>
      </c>
    </row>
    <row r="50" spans="1:18" ht="30" x14ac:dyDescent="0.25">
      <c r="A50" s="60">
        <v>45</v>
      </c>
      <c r="B50" s="61" t="s">
        <v>9332</v>
      </c>
      <c r="C50" s="74" t="s">
        <v>8295</v>
      </c>
      <c r="D50" s="62" t="s">
        <v>8296</v>
      </c>
      <c r="E50" s="62" t="s">
        <v>8297</v>
      </c>
      <c r="F50" s="62" t="s">
        <v>8298</v>
      </c>
      <c r="G50" s="62">
        <v>5</v>
      </c>
      <c r="H50" s="62">
        <v>1</v>
      </c>
      <c r="I50" s="62">
        <v>0.75</v>
      </c>
      <c r="J50" s="70"/>
      <c r="K50" s="71"/>
      <c r="L50" s="121"/>
      <c r="M50" s="121"/>
      <c r="N50" s="121"/>
      <c r="O50" s="121"/>
      <c r="P50" s="62" t="s">
        <v>6663</v>
      </c>
      <c r="Q50" s="62" t="s">
        <v>8215</v>
      </c>
      <c r="R50" s="62" t="s">
        <v>8299</v>
      </c>
    </row>
    <row r="51" spans="1:18" ht="30" x14ac:dyDescent="0.25">
      <c r="A51" s="60">
        <v>46</v>
      </c>
      <c r="B51" s="61" t="s">
        <v>9333</v>
      </c>
      <c r="C51" s="75" t="s">
        <v>8300</v>
      </c>
      <c r="D51" s="62" t="s">
        <v>8301</v>
      </c>
      <c r="E51" s="62" t="s">
        <v>8302</v>
      </c>
      <c r="F51" s="62" t="s">
        <v>8298</v>
      </c>
      <c r="G51" s="62">
        <v>6</v>
      </c>
      <c r="H51" s="62">
        <v>2</v>
      </c>
      <c r="I51" s="62">
        <v>0.75</v>
      </c>
      <c r="J51" s="70"/>
      <c r="K51" s="71"/>
      <c r="L51" s="121"/>
      <c r="M51" s="121"/>
      <c r="N51" s="121"/>
      <c r="O51" s="121"/>
      <c r="P51" s="62" t="s">
        <v>6663</v>
      </c>
      <c r="Q51" s="62" t="s">
        <v>8303</v>
      </c>
      <c r="R51" s="62" t="s">
        <v>8300</v>
      </c>
    </row>
    <row r="52" spans="1:18" ht="30" x14ac:dyDescent="0.25">
      <c r="A52" s="60">
        <v>47</v>
      </c>
      <c r="B52" s="61" t="s">
        <v>9334</v>
      </c>
      <c r="C52" s="74" t="s">
        <v>8304</v>
      </c>
      <c r="D52" s="62" t="s">
        <v>8305</v>
      </c>
      <c r="E52" s="62" t="s">
        <v>8306</v>
      </c>
      <c r="F52" s="62" t="s">
        <v>8307</v>
      </c>
      <c r="G52" s="62">
        <v>16</v>
      </c>
      <c r="H52" s="62"/>
      <c r="I52" s="62"/>
      <c r="J52" s="70"/>
      <c r="K52" s="71"/>
      <c r="L52" s="119">
        <v>1</v>
      </c>
      <c r="M52" s="119">
        <v>8</v>
      </c>
      <c r="N52" s="121"/>
      <c r="O52" s="121"/>
      <c r="P52" s="62" t="s">
        <v>6663</v>
      </c>
      <c r="Q52" s="62" t="s">
        <v>8308</v>
      </c>
      <c r="R52" s="62" t="s">
        <v>8309</v>
      </c>
    </row>
    <row r="53" spans="1:18" ht="30" x14ac:dyDescent="0.25">
      <c r="A53" s="60">
        <v>48</v>
      </c>
      <c r="B53" s="61" t="s">
        <v>9335</v>
      </c>
      <c r="C53" s="74" t="s">
        <v>8310</v>
      </c>
      <c r="D53" s="62" t="s">
        <v>8311</v>
      </c>
      <c r="E53" s="62" t="s">
        <v>8312</v>
      </c>
      <c r="F53" s="62" t="s">
        <v>8125</v>
      </c>
      <c r="G53" s="62">
        <v>5</v>
      </c>
      <c r="H53" s="62">
        <v>2</v>
      </c>
      <c r="I53" s="62">
        <v>0.75</v>
      </c>
      <c r="J53" s="70"/>
      <c r="K53" s="71"/>
      <c r="L53" s="121"/>
      <c r="M53" s="121"/>
      <c r="N53" s="121"/>
      <c r="O53" s="121"/>
      <c r="P53" s="62" t="s">
        <v>6663</v>
      </c>
      <c r="Q53" s="62" t="s">
        <v>8215</v>
      </c>
      <c r="R53" s="62" t="s">
        <v>8313</v>
      </c>
    </row>
    <row r="54" spans="1:18" ht="30" x14ac:dyDescent="0.25">
      <c r="A54" s="60">
        <v>49</v>
      </c>
      <c r="B54" s="61" t="s">
        <v>9336</v>
      </c>
      <c r="C54" s="74" t="s">
        <v>8314</v>
      </c>
      <c r="D54" s="62" t="s">
        <v>8315</v>
      </c>
      <c r="E54" s="62" t="s">
        <v>8316</v>
      </c>
      <c r="F54" s="62" t="s">
        <v>8091</v>
      </c>
      <c r="G54" s="62">
        <v>115</v>
      </c>
      <c r="H54" s="62">
        <v>3</v>
      </c>
      <c r="I54" s="62">
        <v>1.1000000000000001</v>
      </c>
      <c r="J54" s="70"/>
      <c r="K54" s="71"/>
      <c r="L54" s="121"/>
      <c r="M54" s="121"/>
      <c r="N54" s="121"/>
      <c r="O54" s="121"/>
      <c r="P54" s="62" t="s">
        <v>6663</v>
      </c>
      <c r="Q54" s="62" t="s">
        <v>8317</v>
      </c>
      <c r="R54" s="62" t="s">
        <v>8318</v>
      </c>
    </row>
    <row r="55" spans="1:18" ht="30" x14ac:dyDescent="0.25">
      <c r="A55" s="60">
        <v>50</v>
      </c>
      <c r="B55" s="61" t="s">
        <v>9337</v>
      </c>
      <c r="C55" s="74" t="s">
        <v>8319</v>
      </c>
      <c r="D55" s="62" t="s">
        <v>8320</v>
      </c>
      <c r="E55" s="62" t="s">
        <v>8321</v>
      </c>
      <c r="F55" s="62" t="s">
        <v>8269</v>
      </c>
      <c r="G55" s="62">
        <v>30</v>
      </c>
      <c r="H55" s="62"/>
      <c r="I55" s="62"/>
      <c r="J55" s="70"/>
      <c r="K55" s="71"/>
      <c r="L55" s="119">
        <v>1</v>
      </c>
      <c r="M55" s="119">
        <v>8</v>
      </c>
      <c r="N55" s="121"/>
      <c r="O55" s="121"/>
      <c r="P55" s="62" t="s">
        <v>6663</v>
      </c>
      <c r="Q55" s="62" t="s">
        <v>8215</v>
      </c>
      <c r="R55" s="72" t="s">
        <v>8322</v>
      </c>
    </row>
    <row r="56" spans="1:18" ht="30" x14ac:dyDescent="0.25">
      <c r="A56" s="60">
        <v>51</v>
      </c>
      <c r="B56" s="61" t="s">
        <v>9338</v>
      </c>
      <c r="C56" s="74" t="s">
        <v>8323</v>
      </c>
      <c r="D56" s="62" t="s">
        <v>8324</v>
      </c>
      <c r="E56" s="62" t="s">
        <v>8325</v>
      </c>
      <c r="F56" s="62" t="s">
        <v>8269</v>
      </c>
      <c r="G56" s="62">
        <v>5</v>
      </c>
      <c r="H56" s="62">
        <v>2</v>
      </c>
      <c r="I56" s="62">
        <v>0.75</v>
      </c>
      <c r="J56" s="70"/>
      <c r="K56" s="71"/>
      <c r="L56" s="121"/>
      <c r="M56" s="121"/>
      <c r="N56" s="121"/>
      <c r="O56" s="121"/>
      <c r="P56" s="62" t="s">
        <v>6663</v>
      </c>
      <c r="Q56" s="62" t="s">
        <v>8215</v>
      </c>
      <c r="R56" s="72" t="s">
        <v>8323</v>
      </c>
    </row>
    <row r="57" spans="1:18" ht="30" x14ac:dyDescent="0.25">
      <c r="A57" s="60">
        <v>52</v>
      </c>
      <c r="B57" s="61" t="s">
        <v>9339</v>
      </c>
      <c r="C57" s="74" t="s">
        <v>8326</v>
      </c>
      <c r="D57" s="62" t="s">
        <v>8327</v>
      </c>
      <c r="E57" s="62" t="s">
        <v>8328</v>
      </c>
      <c r="F57" s="62" t="s">
        <v>8125</v>
      </c>
      <c r="G57" s="62">
        <v>2</v>
      </c>
      <c r="H57" s="62">
        <v>2</v>
      </c>
      <c r="I57" s="62">
        <v>1.1000000000000001</v>
      </c>
      <c r="J57" s="70"/>
      <c r="K57" s="71"/>
      <c r="L57" s="121"/>
      <c r="M57" s="121"/>
      <c r="N57" s="121"/>
      <c r="O57" s="121"/>
      <c r="P57" s="62" t="s">
        <v>6663</v>
      </c>
      <c r="Q57" s="62" t="s">
        <v>8329</v>
      </c>
      <c r="R57" s="72" t="s">
        <v>8330</v>
      </c>
    </row>
    <row r="58" spans="1:18" ht="30" x14ac:dyDescent="0.25">
      <c r="A58" s="60">
        <v>53</v>
      </c>
      <c r="B58" s="61" t="s">
        <v>9340</v>
      </c>
      <c r="C58" s="74" t="s">
        <v>8331</v>
      </c>
      <c r="D58" s="62" t="s">
        <v>8332</v>
      </c>
      <c r="E58" s="62" t="s">
        <v>8333</v>
      </c>
      <c r="F58" s="62" t="s">
        <v>8125</v>
      </c>
      <c r="G58" s="62">
        <v>2</v>
      </c>
      <c r="H58" s="62">
        <v>1</v>
      </c>
      <c r="I58" s="73">
        <v>0.75</v>
      </c>
      <c r="J58" s="70"/>
      <c r="K58" s="71"/>
      <c r="L58" s="121"/>
      <c r="M58" s="121"/>
      <c r="N58" s="121"/>
      <c r="O58" s="121"/>
      <c r="P58" s="62" t="s">
        <v>6663</v>
      </c>
      <c r="Q58" s="62" t="s">
        <v>8215</v>
      </c>
      <c r="R58" s="72" t="s">
        <v>8334</v>
      </c>
    </row>
    <row r="59" spans="1:18" ht="45" x14ac:dyDescent="0.25">
      <c r="A59" s="60">
        <v>54</v>
      </c>
      <c r="B59" s="61" t="s">
        <v>9341</v>
      </c>
      <c r="C59" s="74" t="s">
        <v>8335</v>
      </c>
      <c r="D59" s="62" t="s">
        <v>8336</v>
      </c>
      <c r="E59" s="62" t="s">
        <v>8337</v>
      </c>
      <c r="F59" s="62" t="s">
        <v>8338</v>
      </c>
      <c r="G59" s="62">
        <v>20</v>
      </c>
      <c r="H59" s="62">
        <v>3</v>
      </c>
      <c r="I59" s="62">
        <v>0.75</v>
      </c>
      <c r="J59" s="70"/>
      <c r="K59" s="71"/>
      <c r="L59" s="121"/>
      <c r="M59" s="121"/>
      <c r="N59" s="121"/>
      <c r="O59" s="121"/>
      <c r="P59" s="62" t="s">
        <v>6663</v>
      </c>
      <c r="Q59" s="62" t="s">
        <v>8215</v>
      </c>
      <c r="R59" s="62" t="s">
        <v>8339</v>
      </c>
    </row>
    <row r="60" spans="1:18" ht="30" x14ac:dyDescent="0.25">
      <c r="A60" s="60">
        <v>55</v>
      </c>
      <c r="B60" s="61" t="s">
        <v>9342</v>
      </c>
      <c r="C60" s="74" t="s">
        <v>8340</v>
      </c>
      <c r="D60" s="62" t="s">
        <v>8341</v>
      </c>
      <c r="E60" s="62" t="s">
        <v>8342</v>
      </c>
      <c r="F60" s="62" t="s">
        <v>8125</v>
      </c>
      <c r="G60" s="62">
        <v>30</v>
      </c>
      <c r="H60" s="62">
        <v>1</v>
      </c>
      <c r="I60" s="62">
        <v>4</v>
      </c>
      <c r="J60" s="70"/>
      <c r="K60" s="71"/>
      <c r="L60" s="119">
        <v>1</v>
      </c>
      <c r="M60" s="119">
        <v>8</v>
      </c>
      <c r="N60" s="121"/>
      <c r="O60" s="121"/>
      <c r="P60" s="62" t="s">
        <v>6663</v>
      </c>
      <c r="Q60" s="62" t="s">
        <v>8215</v>
      </c>
      <c r="R60" s="62" t="s">
        <v>8343</v>
      </c>
    </row>
    <row r="61" spans="1:18" ht="30" x14ac:dyDescent="0.25">
      <c r="A61" s="60">
        <v>56</v>
      </c>
      <c r="B61" s="61" t="s">
        <v>9343</v>
      </c>
      <c r="C61" s="74" t="s">
        <v>8344</v>
      </c>
      <c r="D61" s="62" t="s">
        <v>8345</v>
      </c>
      <c r="E61" s="62" t="s">
        <v>8346</v>
      </c>
      <c r="F61" s="62" t="s">
        <v>8125</v>
      </c>
      <c r="G61" s="62">
        <v>25</v>
      </c>
      <c r="H61" s="62"/>
      <c r="I61" s="62"/>
      <c r="J61" s="70"/>
      <c r="K61" s="71"/>
      <c r="L61" s="119">
        <v>1</v>
      </c>
      <c r="M61" s="119">
        <v>8</v>
      </c>
      <c r="N61" s="121"/>
      <c r="O61" s="121"/>
      <c r="P61" s="62" t="s">
        <v>8092</v>
      </c>
      <c r="Q61" s="62" t="s">
        <v>8215</v>
      </c>
      <c r="R61" s="72" t="s">
        <v>8347</v>
      </c>
    </row>
    <row r="62" spans="1:18" ht="27.6" customHeight="1" x14ac:dyDescent="0.25">
      <c r="A62" s="60">
        <v>57</v>
      </c>
      <c r="B62" s="61" t="s">
        <v>9344</v>
      </c>
      <c r="C62" s="74" t="s">
        <v>8348</v>
      </c>
      <c r="D62" s="62" t="s">
        <v>8349</v>
      </c>
      <c r="E62" s="62" t="s">
        <v>8350</v>
      </c>
      <c r="F62" s="62" t="s">
        <v>8351</v>
      </c>
      <c r="G62" s="62">
        <v>4.5</v>
      </c>
      <c r="H62" s="62">
        <v>2</v>
      </c>
      <c r="I62" s="62">
        <v>0.75</v>
      </c>
      <c r="J62" s="70"/>
      <c r="K62" s="71"/>
      <c r="L62" s="121"/>
      <c r="M62" s="121"/>
      <c r="N62" s="121"/>
      <c r="O62" s="121"/>
      <c r="P62" s="62" t="s">
        <v>6663</v>
      </c>
      <c r="Q62" s="62" t="s">
        <v>8352</v>
      </c>
      <c r="R62" s="72" t="s">
        <v>8353</v>
      </c>
    </row>
    <row r="63" spans="1:18" ht="27.6" customHeight="1" x14ac:dyDescent="0.25">
      <c r="A63" s="60">
        <v>58</v>
      </c>
      <c r="B63" s="61" t="s">
        <v>9345</v>
      </c>
      <c r="C63" s="74" t="s">
        <v>8354</v>
      </c>
      <c r="D63" s="62" t="s">
        <v>8355</v>
      </c>
      <c r="E63" s="62" t="s">
        <v>8356</v>
      </c>
      <c r="F63" s="62" t="s">
        <v>8125</v>
      </c>
      <c r="G63" s="62">
        <v>4.5</v>
      </c>
      <c r="H63" s="62">
        <v>3</v>
      </c>
      <c r="I63" s="62">
        <v>0.75</v>
      </c>
      <c r="J63" s="70"/>
      <c r="K63" s="71"/>
      <c r="L63" s="121"/>
      <c r="M63" s="121"/>
      <c r="N63" s="121"/>
      <c r="O63" s="121"/>
      <c r="P63" s="62" t="s">
        <v>6663</v>
      </c>
      <c r="Q63" s="62" t="s">
        <v>8357</v>
      </c>
      <c r="R63" s="72" t="s">
        <v>8358</v>
      </c>
    </row>
    <row r="64" spans="1:18" ht="27.6" customHeight="1" x14ac:dyDescent="0.25">
      <c r="A64" s="60">
        <v>59</v>
      </c>
      <c r="B64" s="61" t="s">
        <v>9346</v>
      </c>
      <c r="C64" s="74" t="s">
        <v>8359</v>
      </c>
      <c r="D64" s="62">
        <v>51.646790000000003</v>
      </c>
      <c r="E64" s="62">
        <v>39.193978999999999</v>
      </c>
      <c r="F64" s="62" t="s">
        <v>8360</v>
      </c>
      <c r="G64" s="62">
        <v>3.75</v>
      </c>
      <c r="H64" s="62">
        <v>2</v>
      </c>
      <c r="I64" s="62">
        <v>0.75</v>
      </c>
      <c r="J64" s="70"/>
      <c r="K64" s="71"/>
      <c r="L64" s="121"/>
      <c r="M64" s="121"/>
      <c r="N64" s="121"/>
      <c r="O64" s="121"/>
      <c r="P64" s="62" t="s">
        <v>6663</v>
      </c>
      <c r="Q64" s="62" t="s">
        <v>8357</v>
      </c>
      <c r="R64" s="72" t="s">
        <v>8361</v>
      </c>
    </row>
    <row r="65" spans="1:18" ht="27.6" customHeight="1" x14ac:dyDescent="0.25">
      <c r="A65" s="60">
        <v>60</v>
      </c>
      <c r="B65" s="61" t="s">
        <v>9347</v>
      </c>
      <c r="C65" s="74" t="s">
        <v>8362</v>
      </c>
      <c r="D65" s="62" t="s">
        <v>8363</v>
      </c>
      <c r="E65" s="62" t="s">
        <v>8364</v>
      </c>
      <c r="F65" s="62" t="s">
        <v>8125</v>
      </c>
      <c r="G65" s="62">
        <v>3.8</v>
      </c>
      <c r="H65" s="62">
        <v>3</v>
      </c>
      <c r="I65" s="62">
        <v>0.75</v>
      </c>
      <c r="J65" s="70"/>
      <c r="K65" s="71"/>
      <c r="L65" s="121"/>
      <c r="M65" s="121"/>
      <c r="N65" s="121"/>
      <c r="O65" s="121"/>
      <c r="P65" s="62" t="s">
        <v>6663</v>
      </c>
      <c r="Q65" s="62" t="s">
        <v>8357</v>
      </c>
      <c r="R65" s="72" t="s">
        <v>8365</v>
      </c>
    </row>
    <row r="66" spans="1:18" ht="90" customHeight="1" x14ac:dyDescent="0.25">
      <c r="A66" s="60">
        <v>61</v>
      </c>
      <c r="B66" s="61" t="s">
        <v>9348</v>
      </c>
      <c r="C66" s="74" t="s">
        <v>8366</v>
      </c>
      <c r="D66" s="62" t="s">
        <v>8367</v>
      </c>
      <c r="E66" s="62" t="s">
        <v>8368</v>
      </c>
      <c r="F66" s="62" t="s">
        <v>8125</v>
      </c>
      <c r="G66" s="62">
        <v>13</v>
      </c>
      <c r="H66" s="62">
        <v>7</v>
      </c>
      <c r="I66" s="62">
        <v>1.1000000000000001</v>
      </c>
      <c r="J66" s="70"/>
      <c r="K66" s="71"/>
      <c r="L66" s="121"/>
      <c r="M66" s="121"/>
      <c r="N66" s="121"/>
      <c r="O66" s="121"/>
      <c r="P66" s="62" t="s">
        <v>8092</v>
      </c>
      <c r="Q66" s="62" t="s">
        <v>8369</v>
      </c>
      <c r="R66" s="72" t="s">
        <v>8370</v>
      </c>
    </row>
    <row r="67" spans="1:18" ht="45" x14ac:dyDescent="0.25">
      <c r="A67" s="60">
        <v>62</v>
      </c>
      <c r="B67" s="61" t="s">
        <v>9349</v>
      </c>
      <c r="C67" s="74" t="s">
        <v>8371</v>
      </c>
      <c r="D67" s="62" t="s">
        <v>8372</v>
      </c>
      <c r="E67" s="62" t="s">
        <v>8373</v>
      </c>
      <c r="F67" s="62" t="s">
        <v>8374</v>
      </c>
      <c r="G67" s="62">
        <v>10</v>
      </c>
      <c r="H67" s="62">
        <v>3</v>
      </c>
      <c r="I67" s="62">
        <v>0.75</v>
      </c>
      <c r="J67" s="70"/>
      <c r="K67" s="71"/>
      <c r="L67" s="121"/>
      <c r="M67" s="121"/>
      <c r="N67" s="121"/>
      <c r="O67" s="121"/>
      <c r="P67" s="62" t="s">
        <v>6663</v>
      </c>
      <c r="Q67" s="62" t="s">
        <v>8375</v>
      </c>
      <c r="R67" s="72" t="s">
        <v>8376</v>
      </c>
    </row>
    <row r="68" spans="1:18" ht="60" x14ac:dyDescent="0.25">
      <c r="A68" s="60">
        <v>63</v>
      </c>
      <c r="B68" s="61" t="s">
        <v>9350</v>
      </c>
      <c r="C68" s="74" t="s">
        <v>8377</v>
      </c>
      <c r="D68" s="62" t="s">
        <v>8378</v>
      </c>
      <c r="E68" s="62" t="s">
        <v>8379</v>
      </c>
      <c r="F68" s="62" t="s">
        <v>8374</v>
      </c>
      <c r="G68" s="62">
        <v>12</v>
      </c>
      <c r="H68" s="62">
        <v>4</v>
      </c>
      <c r="I68" s="62">
        <v>0.75</v>
      </c>
      <c r="J68" s="70"/>
      <c r="K68" s="71"/>
      <c r="L68" s="121"/>
      <c r="M68" s="121"/>
      <c r="N68" s="121"/>
      <c r="O68" s="121"/>
      <c r="P68" s="62" t="s">
        <v>6663</v>
      </c>
      <c r="Q68" s="62" t="s">
        <v>8375</v>
      </c>
      <c r="R68" s="72" t="s">
        <v>8380</v>
      </c>
    </row>
    <row r="69" spans="1:18" ht="39.75" customHeight="1" x14ac:dyDescent="0.25">
      <c r="A69" s="76">
        <v>64</v>
      </c>
      <c r="B69" s="77" t="s">
        <v>9351</v>
      </c>
      <c r="C69" s="74" t="s">
        <v>8381</v>
      </c>
      <c r="D69" s="62" t="s">
        <v>8382</v>
      </c>
      <c r="E69" s="62" t="s">
        <v>8383</v>
      </c>
      <c r="F69" s="62" t="s">
        <v>8384</v>
      </c>
      <c r="G69" s="62">
        <v>9</v>
      </c>
      <c r="H69" s="62">
        <v>2</v>
      </c>
      <c r="I69" s="62">
        <v>0.75</v>
      </c>
      <c r="J69" s="70"/>
      <c r="K69" s="71"/>
      <c r="L69" s="121"/>
      <c r="M69" s="121"/>
      <c r="N69" s="121"/>
      <c r="O69" s="121"/>
      <c r="P69" s="62" t="s">
        <v>8092</v>
      </c>
      <c r="Q69" s="62" t="s">
        <v>8385</v>
      </c>
      <c r="R69" s="72" t="s">
        <v>8386</v>
      </c>
    </row>
    <row r="70" spans="1:18" ht="30" x14ac:dyDescent="0.25">
      <c r="A70" s="60">
        <v>65</v>
      </c>
      <c r="B70" s="61" t="s">
        <v>9352</v>
      </c>
      <c r="C70" s="74" t="s">
        <v>8387</v>
      </c>
      <c r="D70" s="62">
        <v>51.645099999999999</v>
      </c>
      <c r="E70" s="62">
        <v>39.201999999999998</v>
      </c>
      <c r="F70" s="62" t="s">
        <v>8384</v>
      </c>
      <c r="G70" s="62">
        <v>5</v>
      </c>
      <c r="H70" s="62">
        <v>1</v>
      </c>
      <c r="I70" s="62">
        <v>0.75</v>
      </c>
      <c r="J70" s="70"/>
      <c r="K70" s="71"/>
      <c r="L70" s="121"/>
      <c r="M70" s="121"/>
      <c r="N70" s="121"/>
      <c r="O70" s="121"/>
      <c r="P70" s="62" t="s">
        <v>8092</v>
      </c>
      <c r="Q70" s="62" t="s">
        <v>8264</v>
      </c>
      <c r="R70" s="72" t="s">
        <v>8388</v>
      </c>
    </row>
    <row r="71" spans="1:18" ht="30" x14ac:dyDescent="0.25">
      <c r="A71" s="60">
        <v>66</v>
      </c>
      <c r="B71" s="77" t="s">
        <v>9353</v>
      </c>
      <c r="C71" s="74" t="s">
        <v>8389</v>
      </c>
      <c r="D71" s="62" t="s">
        <v>8390</v>
      </c>
      <c r="E71" s="62" t="s">
        <v>8391</v>
      </c>
      <c r="F71" s="62" t="s">
        <v>8125</v>
      </c>
      <c r="G71" s="62">
        <v>25</v>
      </c>
      <c r="H71" s="62"/>
      <c r="I71" s="62"/>
      <c r="J71" s="70"/>
      <c r="K71" s="71"/>
      <c r="L71" s="119">
        <v>1</v>
      </c>
      <c r="M71" s="119">
        <v>8</v>
      </c>
      <c r="N71" s="121"/>
      <c r="O71" s="121"/>
      <c r="P71" s="62" t="s">
        <v>6663</v>
      </c>
      <c r="Q71" s="62" t="s">
        <v>8215</v>
      </c>
      <c r="R71" s="62" t="s">
        <v>8392</v>
      </c>
    </row>
    <row r="72" spans="1:18" ht="30" x14ac:dyDescent="0.25">
      <c r="A72" s="60">
        <v>67</v>
      </c>
      <c r="B72" s="61" t="s">
        <v>9354</v>
      </c>
      <c r="C72" s="74" t="s">
        <v>8393</v>
      </c>
      <c r="D72" s="62" t="s">
        <v>8394</v>
      </c>
      <c r="E72" s="62" t="s">
        <v>8395</v>
      </c>
      <c r="F72" s="62" t="s">
        <v>8396</v>
      </c>
      <c r="G72" s="62">
        <v>10</v>
      </c>
      <c r="H72" s="62"/>
      <c r="I72" s="62"/>
      <c r="J72" s="70"/>
      <c r="K72" s="71"/>
      <c r="L72" s="119">
        <v>1</v>
      </c>
      <c r="M72" s="119">
        <v>8</v>
      </c>
      <c r="N72" s="121"/>
      <c r="O72" s="121"/>
      <c r="P72" s="62" t="s">
        <v>6663</v>
      </c>
      <c r="Q72" s="62" t="s">
        <v>8397</v>
      </c>
      <c r="R72" s="62" t="s">
        <v>8398</v>
      </c>
    </row>
    <row r="73" spans="1:18" ht="30" x14ac:dyDescent="0.25">
      <c r="A73" s="60">
        <v>68</v>
      </c>
      <c r="B73" s="77" t="s">
        <v>9355</v>
      </c>
      <c r="C73" s="74" t="s">
        <v>8399</v>
      </c>
      <c r="D73" s="62" t="s">
        <v>8400</v>
      </c>
      <c r="E73" s="62" t="s">
        <v>8401</v>
      </c>
      <c r="F73" s="62" t="s">
        <v>8298</v>
      </c>
      <c r="G73" s="62">
        <v>10</v>
      </c>
      <c r="H73" s="62">
        <v>2</v>
      </c>
      <c r="I73" s="62">
        <v>1.1000000000000001</v>
      </c>
      <c r="J73" s="70"/>
      <c r="K73" s="71"/>
      <c r="L73" s="121"/>
      <c r="M73" s="121"/>
      <c r="N73" s="121"/>
      <c r="O73" s="121"/>
      <c r="P73" s="62" t="s">
        <v>6663</v>
      </c>
      <c r="Q73" s="62" t="s">
        <v>8402</v>
      </c>
      <c r="R73" s="62" t="s">
        <v>8403</v>
      </c>
    </row>
    <row r="74" spans="1:18" ht="30" x14ac:dyDescent="0.25">
      <c r="A74" s="60">
        <v>69</v>
      </c>
      <c r="B74" s="61" t="s">
        <v>9356</v>
      </c>
      <c r="C74" s="74" t="s">
        <v>8404</v>
      </c>
      <c r="D74" s="62" t="s">
        <v>8405</v>
      </c>
      <c r="E74" s="62" t="s">
        <v>8406</v>
      </c>
      <c r="F74" s="62" t="s">
        <v>8407</v>
      </c>
      <c r="G74" s="62">
        <v>6</v>
      </c>
      <c r="H74" s="62">
        <v>2</v>
      </c>
      <c r="I74" s="62">
        <v>0.75</v>
      </c>
      <c r="J74" s="70"/>
      <c r="K74" s="71"/>
      <c r="L74" s="121"/>
      <c r="M74" s="121"/>
      <c r="N74" s="121"/>
      <c r="O74" s="121"/>
      <c r="P74" s="62" t="s">
        <v>6663</v>
      </c>
      <c r="Q74" s="62" t="s">
        <v>8408</v>
      </c>
      <c r="R74" s="72" t="s">
        <v>8409</v>
      </c>
    </row>
    <row r="75" spans="1:18" ht="30" x14ac:dyDescent="0.25">
      <c r="A75" s="60">
        <v>70</v>
      </c>
      <c r="B75" s="77" t="s">
        <v>9357</v>
      </c>
      <c r="C75" s="74" t="s">
        <v>8410</v>
      </c>
      <c r="D75" s="62" t="s">
        <v>8411</v>
      </c>
      <c r="E75" s="62" t="s">
        <v>8412</v>
      </c>
      <c r="F75" s="62" t="s">
        <v>8413</v>
      </c>
      <c r="G75" s="62">
        <v>12</v>
      </c>
      <c r="H75" s="62">
        <v>2</v>
      </c>
      <c r="I75" s="62">
        <v>0.75</v>
      </c>
      <c r="J75" s="70"/>
      <c r="K75" s="71"/>
      <c r="L75" s="121"/>
      <c r="M75" s="121"/>
      <c r="N75" s="121"/>
      <c r="O75" s="121"/>
      <c r="P75" s="62" t="s">
        <v>6663</v>
      </c>
      <c r="Q75" s="62" t="s">
        <v>8215</v>
      </c>
      <c r="R75" s="62" t="s">
        <v>8414</v>
      </c>
    </row>
    <row r="76" spans="1:18" ht="30" x14ac:dyDescent="0.25">
      <c r="A76" s="60">
        <v>71</v>
      </c>
      <c r="B76" s="61" t="s">
        <v>9358</v>
      </c>
      <c r="C76" s="74" t="s">
        <v>8415</v>
      </c>
      <c r="D76" s="62" t="s">
        <v>8416</v>
      </c>
      <c r="E76" s="62" t="s">
        <v>8417</v>
      </c>
      <c r="F76" s="62" t="s">
        <v>8125</v>
      </c>
      <c r="G76" s="62">
        <v>30</v>
      </c>
      <c r="H76" s="62"/>
      <c r="I76" s="62"/>
      <c r="J76" s="70"/>
      <c r="K76" s="71"/>
      <c r="L76" s="119">
        <v>1</v>
      </c>
      <c r="M76" s="119">
        <v>8</v>
      </c>
      <c r="N76" s="121"/>
      <c r="O76" s="121"/>
      <c r="P76" s="62" t="s">
        <v>6663</v>
      </c>
      <c r="Q76" s="62" t="s">
        <v>8215</v>
      </c>
      <c r="R76" s="72" t="s">
        <v>8418</v>
      </c>
    </row>
    <row r="77" spans="1:18" ht="30" x14ac:dyDescent="0.25">
      <c r="A77" s="60">
        <v>72</v>
      </c>
      <c r="B77" s="77" t="s">
        <v>9359</v>
      </c>
      <c r="C77" s="74" t="s">
        <v>8419</v>
      </c>
      <c r="D77" s="62" t="s">
        <v>8420</v>
      </c>
      <c r="E77" s="62" t="s">
        <v>8421</v>
      </c>
      <c r="F77" s="62" t="s">
        <v>8422</v>
      </c>
      <c r="G77" s="62">
        <v>13.5</v>
      </c>
      <c r="H77" s="62">
        <v>4</v>
      </c>
      <c r="I77" s="62">
        <v>0.75</v>
      </c>
      <c r="J77" s="70"/>
      <c r="K77" s="71"/>
      <c r="L77" s="121"/>
      <c r="M77" s="121"/>
      <c r="N77" s="121"/>
      <c r="O77" s="121"/>
      <c r="P77" s="62" t="s">
        <v>6663</v>
      </c>
      <c r="Q77" s="62" t="s">
        <v>8423</v>
      </c>
      <c r="R77" s="72" t="s">
        <v>8424</v>
      </c>
    </row>
    <row r="78" spans="1:18" ht="34.5" customHeight="1" x14ac:dyDescent="0.25">
      <c r="A78" s="60">
        <v>73</v>
      </c>
      <c r="B78" s="61" t="s">
        <v>9360</v>
      </c>
      <c r="C78" s="74" t="s">
        <v>8425</v>
      </c>
      <c r="D78" s="62" t="s">
        <v>8426</v>
      </c>
      <c r="E78" s="62" t="s">
        <v>8427</v>
      </c>
      <c r="F78" s="62" t="s">
        <v>8125</v>
      </c>
      <c r="G78" s="62">
        <v>25</v>
      </c>
      <c r="H78" s="62"/>
      <c r="I78" s="62"/>
      <c r="J78" s="70"/>
      <c r="K78" s="71"/>
      <c r="L78" s="119">
        <v>1</v>
      </c>
      <c r="M78" s="119">
        <v>8</v>
      </c>
      <c r="N78" s="121"/>
      <c r="O78" s="121"/>
      <c r="P78" s="62" t="s">
        <v>8092</v>
      </c>
      <c r="Q78" s="62" t="s">
        <v>8215</v>
      </c>
      <c r="R78" s="72" t="s">
        <v>8428</v>
      </c>
    </row>
    <row r="79" spans="1:18" ht="30" x14ac:dyDescent="0.25">
      <c r="A79" s="60">
        <v>74</v>
      </c>
      <c r="B79" s="77" t="s">
        <v>9361</v>
      </c>
      <c r="C79" s="74" t="s">
        <v>8429</v>
      </c>
      <c r="D79" s="62" t="s">
        <v>8430</v>
      </c>
      <c r="E79" s="62" t="s">
        <v>8431</v>
      </c>
      <c r="F79" s="62" t="s">
        <v>8432</v>
      </c>
      <c r="G79" s="62">
        <v>10</v>
      </c>
      <c r="H79" s="62">
        <v>2</v>
      </c>
      <c r="I79" s="62">
        <v>0.75</v>
      </c>
      <c r="J79" s="70"/>
      <c r="K79" s="71"/>
      <c r="L79" s="121"/>
      <c r="M79" s="121"/>
      <c r="N79" s="121"/>
      <c r="O79" s="121"/>
      <c r="P79" s="62" t="s">
        <v>6663</v>
      </c>
      <c r="Q79" s="62" t="s">
        <v>8215</v>
      </c>
      <c r="R79" s="62" t="s">
        <v>9261</v>
      </c>
    </row>
    <row r="80" spans="1:18" ht="30" x14ac:dyDescent="0.25">
      <c r="A80" s="60">
        <v>75</v>
      </c>
      <c r="B80" s="61" t="s">
        <v>9362</v>
      </c>
      <c r="C80" s="74" t="s">
        <v>8433</v>
      </c>
      <c r="D80" s="62" t="s">
        <v>8434</v>
      </c>
      <c r="E80" s="62" t="s">
        <v>8435</v>
      </c>
      <c r="F80" s="62" t="s">
        <v>8436</v>
      </c>
      <c r="G80" s="62">
        <v>15</v>
      </c>
      <c r="H80" s="62">
        <v>2</v>
      </c>
      <c r="I80" s="62">
        <v>0.75</v>
      </c>
      <c r="J80" s="70"/>
      <c r="K80" s="71"/>
      <c r="L80" s="119">
        <v>1</v>
      </c>
      <c r="M80" s="119">
        <v>8</v>
      </c>
      <c r="N80" s="121"/>
      <c r="O80" s="121"/>
      <c r="P80" s="62" t="s">
        <v>8092</v>
      </c>
      <c r="Q80" s="62" t="s">
        <v>8215</v>
      </c>
      <c r="R80" s="72" t="s">
        <v>8437</v>
      </c>
    </row>
    <row r="81" spans="1:18" ht="30" x14ac:dyDescent="0.25">
      <c r="A81" s="60">
        <v>76</v>
      </c>
      <c r="B81" s="77" t="s">
        <v>9363</v>
      </c>
      <c r="C81" s="74" t="s">
        <v>8438</v>
      </c>
      <c r="D81" s="62" t="s">
        <v>8439</v>
      </c>
      <c r="E81" s="62" t="s">
        <v>8440</v>
      </c>
      <c r="F81" s="62" t="s">
        <v>8441</v>
      </c>
      <c r="G81" s="62">
        <v>35</v>
      </c>
      <c r="H81" s="62">
        <v>2</v>
      </c>
      <c r="I81" s="62">
        <v>0.75</v>
      </c>
      <c r="J81" s="70"/>
      <c r="K81" s="71"/>
      <c r="L81" s="119">
        <v>1</v>
      </c>
      <c r="M81" s="119">
        <v>8</v>
      </c>
      <c r="N81" s="121"/>
      <c r="O81" s="121"/>
      <c r="P81" s="62" t="s">
        <v>8092</v>
      </c>
      <c r="Q81" s="62" t="s">
        <v>8215</v>
      </c>
      <c r="R81" s="72" t="s">
        <v>8442</v>
      </c>
    </row>
    <row r="82" spans="1:18" ht="30" x14ac:dyDescent="0.25">
      <c r="A82" s="60">
        <v>77</v>
      </c>
      <c r="B82" s="61" t="s">
        <v>9364</v>
      </c>
      <c r="C82" s="74" t="s">
        <v>8443</v>
      </c>
      <c r="D82" s="62" t="s">
        <v>8444</v>
      </c>
      <c r="E82" s="62" t="s">
        <v>8445</v>
      </c>
      <c r="F82" s="62" t="s">
        <v>8204</v>
      </c>
      <c r="G82" s="62">
        <v>4.43</v>
      </c>
      <c r="H82" s="62">
        <v>2</v>
      </c>
      <c r="I82" s="62">
        <v>0.75</v>
      </c>
      <c r="J82" s="70"/>
      <c r="K82" s="71"/>
      <c r="L82" s="121"/>
      <c r="M82" s="121"/>
      <c r="N82" s="121"/>
      <c r="O82" s="121"/>
      <c r="P82" s="62" t="s">
        <v>6663</v>
      </c>
      <c r="Q82" s="62" t="s">
        <v>8446</v>
      </c>
      <c r="R82" s="72" t="s">
        <v>8447</v>
      </c>
    </row>
    <row r="83" spans="1:18" ht="30" x14ac:dyDescent="0.25">
      <c r="A83" s="60">
        <v>78</v>
      </c>
      <c r="B83" s="77" t="s">
        <v>9365</v>
      </c>
      <c r="C83" s="74" t="s">
        <v>8448</v>
      </c>
      <c r="D83" s="62" t="s">
        <v>8449</v>
      </c>
      <c r="E83" s="62" t="s">
        <v>8450</v>
      </c>
      <c r="F83" s="62" t="s">
        <v>8204</v>
      </c>
      <c r="G83" s="62">
        <v>6</v>
      </c>
      <c r="H83" s="62">
        <v>2</v>
      </c>
      <c r="I83" s="62">
        <v>0.75</v>
      </c>
      <c r="J83" s="70"/>
      <c r="K83" s="71"/>
      <c r="L83" s="121"/>
      <c r="M83" s="121"/>
      <c r="N83" s="121"/>
      <c r="O83" s="121"/>
      <c r="P83" s="62" t="s">
        <v>6663</v>
      </c>
      <c r="Q83" s="62" t="s">
        <v>8215</v>
      </c>
      <c r="R83" s="62" t="s">
        <v>8451</v>
      </c>
    </row>
    <row r="84" spans="1:18" ht="30" x14ac:dyDescent="0.25">
      <c r="A84" s="60">
        <v>79</v>
      </c>
      <c r="B84" s="61" t="s">
        <v>9366</v>
      </c>
      <c r="C84" s="74" t="s">
        <v>8452</v>
      </c>
      <c r="D84" s="62" t="s">
        <v>8453</v>
      </c>
      <c r="E84" s="62" t="s">
        <v>8454</v>
      </c>
      <c r="F84" s="62" t="s">
        <v>8125</v>
      </c>
      <c r="G84" s="62">
        <v>7</v>
      </c>
      <c r="H84" s="62">
        <v>3</v>
      </c>
      <c r="I84" s="62">
        <v>0.75</v>
      </c>
      <c r="J84" s="70"/>
      <c r="K84" s="71"/>
      <c r="L84" s="121"/>
      <c r="M84" s="121"/>
      <c r="N84" s="121"/>
      <c r="O84" s="121"/>
      <c r="P84" s="62" t="s">
        <v>8092</v>
      </c>
      <c r="Q84" s="62" t="s">
        <v>8215</v>
      </c>
      <c r="R84" s="72" t="s">
        <v>8455</v>
      </c>
    </row>
    <row r="85" spans="1:18" ht="30" x14ac:dyDescent="0.25">
      <c r="A85" s="60">
        <v>80</v>
      </c>
      <c r="B85" s="77" t="s">
        <v>9367</v>
      </c>
      <c r="C85" s="74" t="s">
        <v>8456</v>
      </c>
      <c r="D85" s="62" t="s">
        <v>8457</v>
      </c>
      <c r="E85" s="62" t="s">
        <v>8458</v>
      </c>
      <c r="F85" s="62" t="s">
        <v>8459</v>
      </c>
      <c r="G85" s="62">
        <v>10</v>
      </c>
      <c r="H85" s="62">
        <v>4</v>
      </c>
      <c r="I85" s="62">
        <v>0.75</v>
      </c>
      <c r="J85" s="70"/>
      <c r="K85" s="71"/>
      <c r="L85" s="121"/>
      <c r="M85" s="121"/>
      <c r="N85" s="121"/>
      <c r="O85" s="121"/>
      <c r="P85" s="62" t="s">
        <v>8092</v>
      </c>
      <c r="Q85" s="62" t="s">
        <v>8460</v>
      </c>
      <c r="R85" s="62" t="s">
        <v>8461</v>
      </c>
    </row>
    <row r="86" spans="1:18" ht="30" x14ac:dyDescent="0.25">
      <c r="A86" s="60">
        <v>81</v>
      </c>
      <c r="B86" s="61" t="s">
        <v>9368</v>
      </c>
      <c r="C86" s="74" t="s">
        <v>8462</v>
      </c>
      <c r="D86" s="62" t="s">
        <v>8463</v>
      </c>
      <c r="E86" s="62" t="s">
        <v>8464</v>
      </c>
      <c r="F86" s="62" t="s">
        <v>8465</v>
      </c>
      <c r="G86" s="62">
        <v>6</v>
      </c>
      <c r="H86" s="62">
        <v>2</v>
      </c>
      <c r="I86" s="62">
        <v>0.75</v>
      </c>
      <c r="J86" s="70"/>
      <c r="K86" s="71"/>
      <c r="L86" s="121"/>
      <c r="M86" s="121"/>
      <c r="N86" s="121"/>
      <c r="O86" s="121"/>
      <c r="P86" s="62" t="s">
        <v>6663</v>
      </c>
      <c r="Q86" s="62" t="s">
        <v>8466</v>
      </c>
      <c r="R86" s="62" t="s">
        <v>8467</v>
      </c>
    </row>
    <row r="87" spans="1:18" ht="30" x14ac:dyDescent="0.25">
      <c r="A87" s="60">
        <v>82</v>
      </c>
      <c r="B87" s="77" t="s">
        <v>9369</v>
      </c>
      <c r="C87" s="74" t="s">
        <v>8468</v>
      </c>
      <c r="D87" s="62" t="s">
        <v>8469</v>
      </c>
      <c r="E87" s="62" t="s">
        <v>8470</v>
      </c>
      <c r="F87" s="62" t="s">
        <v>8125</v>
      </c>
      <c r="G87" s="62">
        <v>2</v>
      </c>
      <c r="H87" s="62">
        <v>1</v>
      </c>
      <c r="I87" s="62">
        <v>0.75</v>
      </c>
      <c r="J87" s="70"/>
      <c r="K87" s="71"/>
      <c r="L87" s="121"/>
      <c r="M87" s="121"/>
      <c r="N87" s="121"/>
      <c r="O87" s="121"/>
      <c r="P87" s="62" t="s">
        <v>6663</v>
      </c>
      <c r="Q87" s="62" t="s">
        <v>8215</v>
      </c>
      <c r="R87" s="62" t="s">
        <v>8471</v>
      </c>
    </row>
    <row r="88" spans="1:18" ht="30" x14ac:dyDescent="0.25">
      <c r="A88" s="60">
        <v>83</v>
      </c>
      <c r="B88" s="61" t="s">
        <v>9370</v>
      </c>
      <c r="C88" s="74" t="s">
        <v>8472</v>
      </c>
      <c r="D88" s="62" t="s">
        <v>8473</v>
      </c>
      <c r="E88" s="62" t="s">
        <v>8474</v>
      </c>
      <c r="F88" s="62" t="s">
        <v>8125</v>
      </c>
      <c r="G88" s="62">
        <v>7</v>
      </c>
      <c r="H88" s="62">
        <v>2</v>
      </c>
      <c r="I88" s="62">
        <v>1.1000000000000001</v>
      </c>
      <c r="J88" s="70"/>
      <c r="K88" s="71"/>
      <c r="L88" s="121"/>
      <c r="M88" s="121"/>
      <c r="N88" s="121"/>
      <c r="O88" s="121"/>
      <c r="P88" s="62" t="s">
        <v>6663</v>
      </c>
      <c r="Q88" s="62" t="s">
        <v>8215</v>
      </c>
      <c r="R88" s="62" t="s">
        <v>8475</v>
      </c>
    </row>
    <row r="89" spans="1:18" ht="30" x14ac:dyDescent="0.25">
      <c r="A89" s="60">
        <v>84</v>
      </c>
      <c r="B89" s="77" t="s">
        <v>9371</v>
      </c>
      <c r="C89" s="74" t="s">
        <v>8476</v>
      </c>
      <c r="D89" s="62" t="s">
        <v>8477</v>
      </c>
      <c r="E89" s="62" t="s">
        <v>8478</v>
      </c>
      <c r="F89" s="62" t="s">
        <v>8125</v>
      </c>
      <c r="G89" s="62">
        <v>30</v>
      </c>
      <c r="H89" s="62"/>
      <c r="I89" s="62"/>
      <c r="J89" s="70"/>
      <c r="K89" s="71"/>
      <c r="L89" s="119">
        <v>1</v>
      </c>
      <c r="M89" s="119">
        <v>8</v>
      </c>
      <c r="N89" s="121"/>
      <c r="O89" s="121"/>
      <c r="P89" s="74" t="s">
        <v>6663</v>
      </c>
      <c r="Q89" s="74" t="s">
        <v>8215</v>
      </c>
      <c r="R89" s="74" t="s">
        <v>8479</v>
      </c>
    </row>
    <row r="90" spans="1:18" ht="30" x14ac:dyDescent="0.25">
      <c r="A90" s="60">
        <v>85</v>
      </c>
      <c r="B90" s="61" t="s">
        <v>9372</v>
      </c>
      <c r="C90" s="75" t="s">
        <v>8480</v>
      </c>
      <c r="D90" s="58" t="s">
        <v>8481</v>
      </c>
      <c r="E90" s="58" t="s">
        <v>8482</v>
      </c>
      <c r="F90" s="58" t="s">
        <v>8298</v>
      </c>
      <c r="G90" s="58">
        <v>10</v>
      </c>
      <c r="H90" s="62"/>
      <c r="I90" s="62"/>
      <c r="J90" s="70"/>
      <c r="K90" s="71"/>
      <c r="L90" s="57">
        <v>1</v>
      </c>
      <c r="M90" s="57">
        <v>8</v>
      </c>
      <c r="N90" s="121"/>
      <c r="O90" s="121"/>
      <c r="P90" s="75" t="s">
        <v>6663</v>
      </c>
      <c r="Q90" s="75" t="s">
        <v>8483</v>
      </c>
      <c r="R90" s="75" t="s">
        <v>8484</v>
      </c>
    </row>
    <row r="91" spans="1:18" ht="30" x14ac:dyDescent="0.25">
      <c r="A91" s="60">
        <v>86</v>
      </c>
      <c r="B91" s="77" t="s">
        <v>9373</v>
      </c>
      <c r="C91" s="74" t="s">
        <v>8485</v>
      </c>
      <c r="D91" s="62" t="s">
        <v>8486</v>
      </c>
      <c r="E91" s="62" t="s">
        <v>8487</v>
      </c>
      <c r="F91" s="62" t="s">
        <v>8488</v>
      </c>
      <c r="G91" s="62">
        <v>5</v>
      </c>
      <c r="H91" s="62">
        <v>2</v>
      </c>
      <c r="I91" s="62">
        <v>0.75</v>
      </c>
      <c r="J91" s="78"/>
      <c r="K91" s="78"/>
      <c r="L91" s="122"/>
      <c r="M91" s="122"/>
      <c r="N91" s="122"/>
      <c r="O91" s="122"/>
      <c r="P91" s="62" t="s">
        <v>6663</v>
      </c>
      <c r="Q91" s="62" t="s">
        <v>8215</v>
      </c>
      <c r="R91" s="72" t="s">
        <v>8489</v>
      </c>
    </row>
    <row r="92" spans="1:18" ht="30" x14ac:dyDescent="0.25">
      <c r="A92" s="60">
        <v>87</v>
      </c>
      <c r="B92" s="61" t="s">
        <v>9374</v>
      </c>
      <c r="C92" s="74" t="s">
        <v>8490</v>
      </c>
      <c r="D92" s="62" t="s">
        <v>8491</v>
      </c>
      <c r="E92" s="62" t="s">
        <v>8492</v>
      </c>
      <c r="F92" s="62" t="s">
        <v>8125</v>
      </c>
      <c r="G92" s="62">
        <v>12</v>
      </c>
      <c r="H92" s="62">
        <v>2</v>
      </c>
      <c r="I92" s="62">
        <v>1.1000000000000001</v>
      </c>
      <c r="J92" s="79"/>
      <c r="K92" s="79"/>
      <c r="L92" s="123"/>
      <c r="M92" s="123"/>
      <c r="N92" s="123"/>
      <c r="O92" s="123"/>
      <c r="P92" s="74" t="s">
        <v>6663</v>
      </c>
      <c r="Q92" s="74" t="s">
        <v>8264</v>
      </c>
      <c r="R92" s="74" t="s">
        <v>8490</v>
      </c>
    </row>
    <row r="93" spans="1:18" ht="30" x14ac:dyDescent="0.25">
      <c r="A93" s="60">
        <v>88</v>
      </c>
      <c r="B93" s="77" t="s">
        <v>9375</v>
      </c>
      <c r="C93" s="74" t="s">
        <v>8493</v>
      </c>
      <c r="D93" s="62" t="s">
        <v>8494</v>
      </c>
      <c r="E93" s="62" t="s">
        <v>8495</v>
      </c>
      <c r="F93" s="62" t="s">
        <v>8488</v>
      </c>
      <c r="G93" s="62">
        <v>5</v>
      </c>
      <c r="H93" s="62">
        <v>2</v>
      </c>
      <c r="I93" s="62">
        <v>0.75</v>
      </c>
      <c r="J93" s="79"/>
      <c r="K93" s="79"/>
      <c r="L93" s="123"/>
      <c r="M93" s="123"/>
      <c r="N93" s="123"/>
      <c r="O93" s="123"/>
      <c r="P93" s="62" t="s">
        <v>6833</v>
      </c>
      <c r="Q93" s="62" t="s">
        <v>8496</v>
      </c>
      <c r="R93" s="62" t="s">
        <v>8497</v>
      </c>
    </row>
    <row r="94" spans="1:18" ht="30" x14ac:dyDescent="0.25">
      <c r="A94" s="60">
        <v>89</v>
      </c>
      <c r="B94" s="61" t="s">
        <v>9376</v>
      </c>
      <c r="C94" s="74" t="s">
        <v>8498</v>
      </c>
      <c r="D94" s="62" t="s">
        <v>8499</v>
      </c>
      <c r="E94" s="62" t="s">
        <v>8500</v>
      </c>
      <c r="F94" s="62" t="s">
        <v>8298</v>
      </c>
      <c r="G94" s="62">
        <v>10</v>
      </c>
      <c r="H94" s="62">
        <v>4</v>
      </c>
      <c r="I94" s="62">
        <v>0.75</v>
      </c>
      <c r="J94" s="79"/>
      <c r="K94" s="79"/>
      <c r="L94" s="123"/>
      <c r="M94" s="123"/>
      <c r="N94" s="123"/>
      <c r="O94" s="123"/>
      <c r="P94" s="62" t="s">
        <v>6663</v>
      </c>
      <c r="Q94" s="62" t="s">
        <v>8501</v>
      </c>
      <c r="R94" s="62" t="s">
        <v>8502</v>
      </c>
    </row>
    <row r="95" spans="1:18" ht="60" x14ac:dyDescent="0.25">
      <c r="A95" s="60">
        <v>90</v>
      </c>
      <c r="B95" s="61" t="s">
        <v>9377</v>
      </c>
      <c r="C95" s="74" t="s">
        <v>8503</v>
      </c>
      <c r="D95" s="62" t="s">
        <v>8504</v>
      </c>
      <c r="E95" s="62" t="s">
        <v>8505</v>
      </c>
      <c r="F95" s="62" t="s">
        <v>8432</v>
      </c>
      <c r="G95" s="62">
        <v>5</v>
      </c>
      <c r="H95" s="62">
        <v>2</v>
      </c>
      <c r="I95" s="62">
        <v>0.75</v>
      </c>
      <c r="J95" s="79"/>
      <c r="K95" s="79"/>
      <c r="L95" s="123"/>
      <c r="M95" s="123"/>
      <c r="N95" s="123"/>
      <c r="O95" s="123"/>
      <c r="P95" s="74" t="s">
        <v>6663</v>
      </c>
      <c r="Q95" s="74" t="s">
        <v>8264</v>
      </c>
      <c r="R95" s="74" t="s">
        <v>8506</v>
      </c>
    </row>
    <row r="96" spans="1:18" ht="30" x14ac:dyDescent="0.25">
      <c r="A96" s="60">
        <v>91</v>
      </c>
      <c r="B96" s="61" t="s">
        <v>9378</v>
      </c>
      <c r="C96" s="74" t="s">
        <v>8507</v>
      </c>
      <c r="D96" s="62" t="s">
        <v>8508</v>
      </c>
      <c r="E96" s="62" t="s">
        <v>8509</v>
      </c>
      <c r="F96" s="73" t="s">
        <v>8125</v>
      </c>
      <c r="G96" s="62">
        <v>12</v>
      </c>
      <c r="H96" s="62">
        <v>2</v>
      </c>
      <c r="I96" s="62">
        <v>0.75</v>
      </c>
      <c r="J96" s="79"/>
      <c r="K96" s="79"/>
      <c r="L96" s="123"/>
      <c r="M96" s="123"/>
      <c r="N96" s="123"/>
      <c r="O96" s="123"/>
      <c r="P96" s="74" t="s">
        <v>6663</v>
      </c>
      <c r="Q96" s="74" t="s">
        <v>8215</v>
      </c>
      <c r="R96" s="74" t="s">
        <v>8510</v>
      </c>
    </row>
    <row r="97" spans="1:18" ht="45" x14ac:dyDescent="0.25">
      <c r="A97" s="60">
        <v>92</v>
      </c>
      <c r="B97" s="61" t="s">
        <v>9379</v>
      </c>
      <c r="C97" s="74" t="s">
        <v>8511</v>
      </c>
      <c r="D97" s="62" t="s">
        <v>8512</v>
      </c>
      <c r="E97" s="62" t="s">
        <v>8513</v>
      </c>
      <c r="F97" s="62" t="s">
        <v>8125</v>
      </c>
      <c r="G97" s="62">
        <v>30</v>
      </c>
      <c r="H97" s="80"/>
      <c r="I97" s="81"/>
      <c r="J97" s="79"/>
      <c r="K97" s="79"/>
      <c r="L97" s="119">
        <v>1</v>
      </c>
      <c r="M97" s="119">
        <v>8</v>
      </c>
      <c r="N97" s="123"/>
      <c r="O97" s="123"/>
      <c r="P97" s="62" t="s">
        <v>8092</v>
      </c>
      <c r="Q97" s="62" t="s">
        <v>8215</v>
      </c>
      <c r="R97" s="72" t="s">
        <v>9262</v>
      </c>
    </row>
    <row r="98" spans="1:18" ht="30" x14ac:dyDescent="0.25">
      <c r="A98" s="60">
        <v>93</v>
      </c>
      <c r="B98" s="61" t="s">
        <v>9380</v>
      </c>
      <c r="C98" s="74" t="s">
        <v>8514</v>
      </c>
      <c r="D98" s="62" t="s">
        <v>8515</v>
      </c>
      <c r="E98" s="62" t="s">
        <v>8516</v>
      </c>
      <c r="F98" s="62" t="s">
        <v>8219</v>
      </c>
      <c r="G98" s="62">
        <v>30</v>
      </c>
      <c r="H98" s="80"/>
      <c r="I98" s="81"/>
      <c r="J98" s="79"/>
      <c r="K98" s="79"/>
      <c r="L98" s="119">
        <v>1</v>
      </c>
      <c r="M98" s="119">
        <v>8</v>
      </c>
      <c r="N98" s="123"/>
      <c r="O98" s="123"/>
      <c r="P98" s="62" t="s">
        <v>6663</v>
      </c>
      <c r="Q98" s="62" t="s">
        <v>8517</v>
      </c>
      <c r="R98" s="72" t="s">
        <v>9263</v>
      </c>
    </row>
    <row r="99" spans="1:18" ht="30" x14ac:dyDescent="0.25">
      <c r="A99" s="60">
        <v>94</v>
      </c>
      <c r="B99" s="61" t="s">
        <v>9381</v>
      </c>
      <c r="C99" s="74" t="s">
        <v>8518</v>
      </c>
      <c r="D99" s="62" t="s">
        <v>8519</v>
      </c>
      <c r="E99" s="62" t="s">
        <v>8520</v>
      </c>
      <c r="F99" s="62" t="s">
        <v>8374</v>
      </c>
      <c r="G99" s="62">
        <v>6</v>
      </c>
      <c r="H99" s="62">
        <v>2</v>
      </c>
      <c r="I99" s="82">
        <v>0.75</v>
      </c>
      <c r="J99" s="79"/>
      <c r="K99" s="79"/>
      <c r="L99" s="123"/>
      <c r="M99" s="123"/>
      <c r="N99" s="123"/>
      <c r="O99" s="123"/>
      <c r="P99" s="62" t="s">
        <v>8092</v>
      </c>
      <c r="Q99" s="62" t="s">
        <v>8521</v>
      </c>
      <c r="R99" s="62" t="s">
        <v>8522</v>
      </c>
    </row>
    <row r="100" spans="1:18" ht="30" x14ac:dyDescent="0.25">
      <c r="A100" s="60">
        <v>95</v>
      </c>
      <c r="B100" s="61" t="s">
        <v>9382</v>
      </c>
      <c r="C100" s="74" t="s">
        <v>8523</v>
      </c>
      <c r="D100" s="62" t="s">
        <v>8524</v>
      </c>
      <c r="E100" s="62" t="s">
        <v>8525</v>
      </c>
      <c r="F100" s="62" t="s">
        <v>8374</v>
      </c>
      <c r="G100" s="62">
        <v>36</v>
      </c>
      <c r="H100" s="80"/>
      <c r="I100" s="83"/>
      <c r="J100" s="79"/>
      <c r="K100" s="79"/>
      <c r="L100" s="119">
        <v>1</v>
      </c>
      <c r="M100" s="119">
        <v>8</v>
      </c>
      <c r="N100" s="123"/>
      <c r="O100" s="123"/>
      <c r="P100" s="62" t="s">
        <v>6663</v>
      </c>
      <c r="Q100" s="62" t="s">
        <v>8521</v>
      </c>
      <c r="R100" s="72" t="s">
        <v>8526</v>
      </c>
    </row>
    <row r="101" spans="1:18" ht="30" x14ac:dyDescent="0.25">
      <c r="A101" s="60">
        <v>96</v>
      </c>
      <c r="B101" s="61" t="s">
        <v>9383</v>
      </c>
      <c r="C101" s="74" t="s">
        <v>8527</v>
      </c>
      <c r="D101" s="62" t="s">
        <v>8528</v>
      </c>
      <c r="E101" s="62" t="s">
        <v>8529</v>
      </c>
      <c r="F101" s="62" t="s">
        <v>8125</v>
      </c>
      <c r="G101" s="62">
        <v>25</v>
      </c>
      <c r="H101" s="62">
        <v>2</v>
      </c>
      <c r="I101" s="62">
        <v>0.75</v>
      </c>
      <c r="J101" s="79"/>
      <c r="K101" s="79"/>
      <c r="L101" s="119">
        <v>1</v>
      </c>
      <c r="M101" s="119">
        <v>8</v>
      </c>
      <c r="N101" s="123"/>
      <c r="O101" s="123"/>
      <c r="P101" s="62" t="s">
        <v>6663</v>
      </c>
      <c r="Q101" s="62" t="s">
        <v>8530</v>
      </c>
      <c r="R101" s="62" t="s">
        <v>8531</v>
      </c>
    </row>
    <row r="102" spans="1:18" ht="30" x14ac:dyDescent="0.25">
      <c r="A102" s="60">
        <v>97</v>
      </c>
      <c r="B102" s="61" t="s">
        <v>9384</v>
      </c>
      <c r="C102" s="74" t="s">
        <v>8532</v>
      </c>
      <c r="D102" s="62" t="s">
        <v>8533</v>
      </c>
      <c r="E102" s="62" t="s">
        <v>8534</v>
      </c>
      <c r="F102" s="62" t="s">
        <v>8535</v>
      </c>
      <c r="G102" s="62">
        <v>5.5</v>
      </c>
      <c r="H102" s="62">
        <v>6</v>
      </c>
      <c r="I102" s="62">
        <v>0.75</v>
      </c>
      <c r="J102" s="79"/>
      <c r="K102" s="79"/>
      <c r="L102" s="123"/>
      <c r="M102" s="123"/>
      <c r="N102" s="123"/>
      <c r="O102" s="123"/>
      <c r="P102" s="62" t="s">
        <v>8092</v>
      </c>
      <c r="Q102" s="62" t="s">
        <v>8536</v>
      </c>
      <c r="R102" s="72" t="s">
        <v>9264</v>
      </c>
    </row>
    <row r="103" spans="1:18" ht="30" x14ac:dyDescent="0.25">
      <c r="A103" s="60">
        <v>98</v>
      </c>
      <c r="B103" s="61" t="s">
        <v>9385</v>
      </c>
      <c r="C103" s="74" t="s">
        <v>8537</v>
      </c>
      <c r="D103" s="62" t="s">
        <v>8538</v>
      </c>
      <c r="E103" s="62" t="s">
        <v>8539</v>
      </c>
      <c r="F103" s="62" t="s">
        <v>8540</v>
      </c>
      <c r="G103" s="62">
        <v>65</v>
      </c>
      <c r="H103" s="62">
        <v>2</v>
      </c>
      <c r="I103" s="62">
        <v>0.75</v>
      </c>
      <c r="J103" s="79"/>
      <c r="K103" s="79"/>
      <c r="L103" s="123"/>
      <c r="M103" s="123"/>
      <c r="N103" s="123"/>
      <c r="O103" s="123"/>
      <c r="P103" s="62" t="s">
        <v>6663</v>
      </c>
      <c r="Q103" s="62" t="s">
        <v>8541</v>
      </c>
      <c r="R103" s="62" t="s">
        <v>8542</v>
      </c>
    </row>
    <row r="104" spans="1:18" ht="30" x14ac:dyDescent="0.25">
      <c r="A104" s="60">
        <v>99</v>
      </c>
      <c r="B104" s="61" t="s">
        <v>9386</v>
      </c>
      <c r="C104" s="74" t="s">
        <v>8543</v>
      </c>
      <c r="D104" s="62" t="s">
        <v>8544</v>
      </c>
      <c r="E104" s="62" t="s">
        <v>8545</v>
      </c>
      <c r="F104" s="73" t="s">
        <v>8125</v>
      </c>
      <c r="G104" s="62">
        <v>12</v>
      </c>
      <c r="H104" s="62">
        <v>2</v>
      </c>
      <c r="I104" s="62">
        <v>1.1000000000000001</v>
      </c>
      <c r="J104" s="79"/>
      <c r="K104" s="79"/>
      <c r="L104" s="123"/>
      <c r="M104" s="123"/>
      <c r="N104" s="123"/>
      <c r="O104" s="123"/>
      <c r="P104" s="62" t="s">
        <v>6663</v>
      </c>
      <c r="Q104" s="62" t="s">
        <v>8546</v>
      </c>
      <c r="R104" s="62" t="s">
        <v>8547</v>
      </c>
    </row>
    <row r="105" spans="1:18" ht="30" x14ac:dyDescent="0.25">
      <c r="A105" s="60">
        <v>100</v>
      </c>
      <c r="B105" s="61" t="s">
        <v>9387</v>
      </c>
      <c r="C105" s="74" t="s">
        <v>8548</v>
      </c>
      <c r="D105" s="62" t="s">
        <v>8549</v>
      </c>
      <c r="E105" s="62" t="s">
        <v>8550</v>
      </c>
      <c r="F105" s="73" t="s">
        <v>8125</v>
      </c>
      <c r="G105" s="62">
        <v>10</v>
      </c>
      <c r="H105" s="62">
        <v>2</v>
      </c>
      <c r="I105" s="62">
        <v>0.75</v>
      </c>
      <c r="J105" s="79"/>
      <c r="K105" s="79"/>
      <c r="L105" s="123"/>
      <c r="M105" s="123"/>
      <c r="N105" s="123"/>
      <c r="O105" s="123"/>
      <c r="P105" s="62" t="s">
        <v>8092</v>
      </c>
      <c r="Q105" s="62" t="s">
        <v>8530</v>
      </c>
      <c r="R105" s="62" t="s">
        <v>8551</v>
      </c>
    </row>
    <row r="106" spans="1:18" ht="30" x14ac:dyDescent="0.25">
      <c r="A106" s="60">
        <v>101</v>
      </c>
      <c r="B106" s="61" t="s">
        <v>9388</v>
      </c>
      <c r="C106" s="74" t="s">
        <v>8552</v>
      </c>
      <c r="D106" s="62" t="s">
        <v>8553</v>
      </c>
      <c r="E106" s="62" t="s">
        <v>8554</v>
      </c>
      <c r="F106" s="62" t="s">
        <v>8125</v>
      </c>
      <c r="G106" s="62">
        <v>12</v>
      </c>
      <c r="H106" s="62">
        <v>2</v>
      </c>
      <c r="I106" s="62">
        <v>1.1000000000000001</v>
      </c>
      <c r="J106" s="79"/>
      <c r="K106" s="79"/>
      <c r="L106" s="123"/>
      <c r="M106" s="123"/>
      <c r="N106" s="123"/>
      <c r="O106" s="123"/>
      <c r="P106" s="74" t="s">
        <v>8092</v>
      </c>
      <c r="Q106" s="74" t="s">
        <v>8134</v>
      </c>
      <c r="R106" s="74" t="s">
        <v>8552</v>
      </c>
    </row>
    <row r="107" spans="1:18" ht="30" x14ac:dyDescent="0.25">
      <c r="A107" s="60">
        <v>102</v>
      </c>
      <c r="B107" s="61" t="s">
        <v>9389</v>
      </c>
      <c r="C107" s="74" t="s">
        <v>8555</v>
      </c>
      <c r="D107" s="62" t="s">
        <v>8556</v>
      </c>
      <c r="E107" s="62" t="s">
        <v>8557</v>
      </c>
      <c r="F107" s="62" t="s">
        <v>8125</v>
      </c>
      <c r="G107" s="62">
        <v>10</v>
      </c>
      <c r="H107" s="62">
        <v>3</v>
      </c>
      <c r="I107" s="62">
        <v>0.75</v>
      </c>
      <c r="J107" s="79"/>
      <c r="K107" s="79"/>
      <c r="L107" s="123"/>
      <c r="M107" s="123"/>
      <c r="N107" s="123"/>
      <c r="O107" s="123"/>
      <c r="P107" s="62" t="s">
        <v>8092</v>
      </c>
      <c r="Q107" s="62" t="s">
        <v>8558</v>
      </c>
      <c r="R107" s="74" t="s">
        <v>8559</v>
      </c>
    </row>
    <row r="108" spans="1:18" ht="30" x14ac:dyDescent="0.25">
      <c r="A108" s="60">
        <v>103</v>
      </c>
      <c r="B108" s="61" t="s">
        <v>9390</v>
      </c>
      <c r="C108" s="74" t="s">
        <v>8560</v>
      </c>
      <c r="D108" s="62" t="s">
        <v>8561</v>
      </c>
      <c r="E108" s="62" t="s">
        <v>8562</v>
      </c>
      <c r="F108" s="62" t="s">
        <v>8125</v>
      </c>
      <c r="G108" s="62">
        <v>8</v>
      </c>
      <c r="H108" s="62">
        <v>2</v>
      </c>
      <c r="I108" s="62">
        <v>0.75</v>
      </c>
      <c r="J108" s="79"/>
      <c r="K108" s="79"/>
      <c r="L108" s="123"/>
      <c r="M108" s="123"/>
      <c r="N108" s="123"/>
      <c r="O108" s="123"/>
      <c r="P108" s="74" t="s">
        <v>8092</v>
      </c>
      <c r="Q108" s="74" t="s">
        <v>8215</v>
      </c>
      <c r="R108" s="74" t="s">
        <v>8559</v>
      </c>
    </row>
    <row r="109" spans="1:18" ht="30" x14ac:dyDescent="0.25">
      <c r="A109" s="60">
        <v>104</v>
      </c>
      <c r="B109" s="61" t="s">
        <v>9391</v>
      </c>
      <c r="C109" s="74" t="s">
        <v>8563</v>
      </c>
      <c r="D109" s="62" t="s">
        <v>8564</v>
      </c>
      <c r="E109" s="62" t="s">
        <v>8565</v>
      </c>
      <c r="F109" s="62" t="s">
        <v>928</v>
      </c>
      <c r="G109" s="62">
        <v>10</v>
      </c>
      <c r="H109" s="62">
        <v>2</v>
      </c>
      <c r="I109" s="62">
        <v>4.5</v>
      </c>
      <c r="J109" s="79"/>
      <c r="K109" s="79"/>
      <c r="L109" s="123"/>
      <c r="M109" s="123"/>
      <c r="N109" s="123"/>
      <c r="O109" s="123"/>
      <c r="P109" s="74" t="s">
        <v>6663</v>
      </c>
      <c r="Q109" s="74" t="s">
        <v>8530</v>
      </c>
      <c r="R109" s="74" t="s">
        <v>8563</v>
      </c>
    </row>
    <row r="110" spans="1:18" ht="30" x14ac:dyDescent="0.25">
      <c r="A110" s="60">
        <v>105</v>
      </c>
      <c r="B110" s="61" t="s">
        <v>9392</v>
      </c>
      <c r="C110" s="74" t="s">
        <v>8566</v>
      </c>
      <c r="D110" s="62" t="s">
        <v>8567</v>
      </c>
      <c r="E110" s="62" t="s">
        <v>8568</v>
      </c>
      <c r="F110" s="62" t="s">
        <v>928</v>
      </c>
      <c r="G110" s="62">
        <v>10</v>
      </c>
      <c r="H110" s="62">
        <v>2</v>
      </c>
      <c r="I110" s="62">
        <v>4.5</v>
      </c>
      <c r="J110" s="79"/>
      <c r="K110" s="79"/>
      <c r="L110" s="123"/>
      <c r="M110" s="123"/>
      <c r="N110" s="123"/>
      <c r="O110" s="123"/>
      <c r="P110" s="74" t="s">
        <v>6663</v>
      </c>
      <c r="Q110" s="74" t="s">
        <v>8569</v>
      </c>
      <c r="R110" s="74" t="s">
        <v>8570</v>
      </c>
    </row>
    <row r="111" spans="1:18" ht="30" x14ac:dyDescent="0.25">
      <c r="A111" s="60">
        <v>106</v>
      </c>
      <c r="B111" s="61" t="s">
        <v>9393</v>
      </c>
      <c r="C111" s="74" t="s">
        <v>8571</v>
      </c>
      <c r="D111" s="62" t="s">
        <v>8572</v>
      </c>
      <c r="E111" s="62" t="s">
        <v>8573</v>
      </c>
      <c r="F111" s="62"/>
      <c r="G111" s="62">
        <v>10</v>
      </c>
      <c r="H111" s="62">
        <v>2</v>
      </c>
      <c r="I111" s="62">
        <v>4.5</v>
      </c>
      <c r="J111" s="79"/>
      <c r="K111" s="79"/>
      <c r="L111" s="123"/>
      <c r="M111" s="123"/>
      <c r="N111" s="123"/>
      <c r="O111" s="123"/>
      <c r="P111" s="74" t="s">
        <v>6663</v>
      </c>
      <c r="Q111" s="74" t="s">
        <v>8574</v>
      </c>
      <c r="R111" s="74" t="s">
        <v>8575</v>
      </c>
    </row>
    <row r="112" spans="1:18" ht="30" x14ac:dyDescent="0.25">
      <c r="A112" s="60">
        <v>107</v>
      </c>
      <c r="B112" s="61" t="s">
        <v>9394</v>
      </c>
      <c r="C112" s="74" t="s">
        <v>8576</v>
      </c>
      <c r="D112" s="62" t="s">
        <v>8577</v>
      </c>
      <c r="E112" s="62" t="s">
        <v>8578</v>
      </c>
      <c r="F112" s="62" t="s">
        <v>8579</v>
      </c>
      <c r="G112" s="62">
        <v>5.5</v>
      </c>
      <c r="H112" s="62">
        <v>4</v>
      </c>
      <c r="I112" s="62">
        <v>0.75</v>
      </c>
      <c r="J112" s="79"/>
      <c r="K112" s="79"/>
      <c r="L112" s="123"/>
      <c r="M112" s="123"/>
      <c r="N112" s="123"/>
      <c r="O112" s="123"/>
      <c r="P112" s="74" t="s">
        <v>8092</v>
      </c>
      <c r="Q112" s="74" t="s">
        <v>8536</v>
      </c>
      <c r="R112" s="74" t="s">
        <v>8580</v>
      </c>
    </row>
    <row r="113" spans="1:18" ht="30" x14ac:dyDescent="0.25">
      <c r="A113" s="60">
        <v>108</v>
      </c>
      <c r="B113" s="61" t="s">
        <v>9395</v>
      </c>
      <c r="C113" s="74" t="s">
        <v>8576</v>
      </c>
      <c r="D113" s="62" t="s">
        <v>8577</v>
      </c>
      <c r="E113" s="62" t="s">
        <v>8578</v>
      </c>
      <c r="F113" s="62" t="s">
        <v>8579</v>
      </c>
      <c r="G113" s="62">
        <v>5.5</v>
      </c>
      <c r="H113" s="62">
        <v>4</v>
      </c>
      <c r="I113" s="62">
        <v>0.75</v>
      </c>
      <c r="J113" s="79"/>
      <c r="K113" s="79"/>
      <c r="L113" s="123"/>
      <c r="M113" s="123"/>
      <c r="N113" s="123"/>
      <c r="O113" s="123"/>
      <c r="P113" s="74" t="s">
        <v>8092</v>
      </c>
      <c r="Q113" s="74" t="s">
        <v>8536</v>
      </c>
      <c r="R113" s="74" t="s">
        <v>8581</v>
      </c>
    </row>
    <row r="114" spans="1:18" ht="30" x14ac:dyDescent="0.25">
      <c r="A114" s="60">
        <v>109</v>
      </c>
      <c r="B114" s="61" t="s">
        <v>9396</v>
      </c>
      <c r="C114" s="74" t="s">
        <v>8582</v>
      </c>
      <c r="D114" s="62" t="s">
        <v>8583</v>
      </c>
      <c r="E114" s="62" t="s">
        <v>8584</v>
      </c>
      <c r="F114" s="62" t="s">
        <v>8432</v>
      </c>
      <c r="G114" s="62">
        <v>9</v>
      </c>
      <c r="H114" s="62">
        <v>2</v>
      </c>
      <c r="I114" s="62">
        <v>0.75</v>
      </c>
      <c r="J114" s="79"/>
      <c r="K114" s="79"/>
      <c r="L114" s="123"/>
      <c r="M114" s="123"/>
      <c r="N114" s="123"/>
      <c r="O114" s="123"/>
      <c r="P114" s="74" t="s">
        <v>6663</v>
      </c>
      <c r="Q114" s="74" t="s">
        <v>8585</v>
      </c>
      <c r="R114" s="62" t="s">
        <v>8586</v>
      </c>
    </row>
    <row r="115" spans="1:18" ht="30" x14ac:dyDescent="0.25">
      <c r="A115" s="60">
        <v>110</v>
      </c>
      <c r="B115" s="61" t="s">
        <v>9397</v>
      </c>
      <c r="C115" s="74" t="s">
        <v>8587</v>
      </c>
      <c r="D115" s="62" t="s">
        <v>8588</v>
      </c>
      <c r="E115" s="62" t="s">
        <v>8589</v>
      </c>
      <c r="F115" s="62" t="s">
        <v>8125</v>
      </c>
      <c r="G115" s="62">
        <v>5</v>
      </c>
      <c r="H115" s="62">
        <v>2</v>
      </c>
      <c r="I115" s="62">
        <v>0.75</v>
      </c>
      <c r="J115" s="79"/>
      <c r="K115" s="79"/>
      <c r="L115" s="123"/>
      <c r="M115" s="123"/>
      <c r="N115" s="123"/>
      <c r="O115" s="123"/>
      <c r="P115" s="75" t="s">
        <v>8092</v>
      </c>
      <c r="Q115" s="74" t="s">
        <v>8215</v>
      </c>
      <c r="R115" s="74" t="s">
        <v>9265</v>
      </c>
    </row>
    <row r="116" spans="1:18" ht="60" x14ac:dyDescent="0.25">
      <c r="A116" s="60">
        <v>111</v>
      </c>
      <c r="B116" s="61" t="s">
        <v>9398</v>
      </c>
      <c r="C116" s="74" t="s">
        <v>8590</v>
      </c>
      <c r="D116" s="62" t="s">
        <v>8591</v>
      </c>
      <c r="E116" s="62" t="s">
        <v>8592</v>
      </c>
      <c r="F116" s="62" t="s">
        <v>8125</v>
      </c>
      <c r="G116" s="62">
        <v>25</v>
      </c>
      <c r="H116" s="62">
        <v>3</v>
      </c>
      <c r="I116" s="62">
        <v>1.1000000000000001</v>
      </c>
      <c r="J116" s="79"/>
      <c r="K116" s="79"/>
      <c r="L116" s="119">
        <v>1</v>
      </c>
      <c r="M116" s="119">
        <v>8</v>
      </c>
      <c r="N116" s="123"/>
      <c r="O116" s="123"/>
      <c r="P116" s="74" t="s">
        <v>8092</v>
      </c>
      <c r="Q116" s="74" t="s">
        <v>8215</v>
      </c>
      <c r="R116" s="74" t="s">
        <v>8593</v>
      </c>
    </row>
    <row r="117" spans="1:18" ht="30" x14ac:dyDescent="0.25">
      <c r="A117" s="60">
        <v>112</v>
      </c>
      <c r="B117" s="61" t="s">
        <v>9399</v>
      </c>
      <c r="C117" s="74" t="s">
        <v>8594</v>
      </c>
      <c r="D117" s="62" t="s">
        <v>8595</v>
      </c>
      <c r="E117" s="62" t="s">
        <v>8596</v>
      </c>
      <c r="F117" s="62" t="s">
        <v>8125</v>
      </c>
      <c r="G117" s="62">
        <v>28</v>
      </c>
      <c r="H117" s="62"/>
      <c r="I117" s="62"/>
      <c r="J117" s="79"/>
      <c r="K117" s="79"/>
      <c r="L117" s="119">
        <v>1</v>
      </c>
      <c r="M117" s="119">
        <v>8</v>
      </c>
      <c r="N117" s="123"/>
      <c r="O117" s="123"/>
      <c r="P117" s="74" t="s">
        <v>8092</v>
      </c>
      <c r="Q117" s="74" t="s">
        <v>8215</v>
      </c>
      <c r="R117" s="74" t="s">
        <v>8597</v>
      </c>
    </row>
    <row r="118" spans="1:18" ht="30" x14ac:dyDescent="0.25">
      <c r="A118" s="60">
        <v>113</v>
      </c>
      <c r="B118" s="61" t="s">
        <v>9400</v>
      </c>
      <c r="C118" s="74" t="s">
        <v>8598</v>
      </c>
      <c r="D118" s="62" t="s">
        <v>8599</v>
      </c>
      <c r="E118" s="62" t="s">
        <v>8600</v>
      </c>
      <c r="F118" s="62" t="s">
        <v>8360</v>
      </c>
      <c r="G118" s="62">
        <v>10</v>
      </c>
      <c r="H118" s="62"/>
      <c r="I118" s="62"/>
      <c r="J118" s="79"/>
      <c r="K118" s="79"/>
      <c r="L118" s="119">
        <v>1</v>
      </c>
      <c r="M118" s="119">
        <v>8</v>
      </c>
      <c r="N118" s="123"/>
      <c r="O118" s="123"/>
      <c r="P118" s="74" t="s">
        <v>8092</v>
      </c>
      <c r="Q118" s="74" t="s">
        <v>8215</v>
      </c>
      <c r="R118" s="74" t="s">
        <v>8601</v>
      </c>
    </row>
    <row r="119" spans="1:18" ht="30" x14ac:dyDescent="0.25">
      <c r="A119" s="60">
        <v>114</v>
      </c>
      <c r="B119" s="61" t="s">
        <v>9401</v>
      </c>
      <c r="C119" s="74" t="s">
        <v>8602</v>
      </c>
      <c r="D119" s="62" t="s">
        <v>8603</v>
      </c>
      <c r="E119" s="62" t="s">
        <v>8604</v>
      </c>
      <c r="F119" s="62" t="s">
        <v>8125</v>
      </c>
      <c r="G119" s="62">
        <v>25</v>
      </c>
      <c r="H119" s="80"/>
      <c r="I119" s="81"/>
      <c r="J119" s="79"/>
      <c r="K119" s="79"/>
      <c r="L119" s="119">
        <v>1</v>
      </c>
      <c r="M119" s="119">
        <v>8</v>
      </c>
      <c r="N119" s="123"/>
      <c r="O119" s="123"/>
      <c r="P119" s="74" t="s">
        <v>6663</v>
      </c>
      <c r="Q119" s="74" t="s">
        <v>8605</v>
      </c>
      <c r="R119" s="74" t="s">
        <v>8606</v>
      </c>
    </row>
    <row r="120" spans="1:18" ht="30" x14ac:dyDescent="0.25">
      <c r="A120" s="60">
        <v>115</v>
      </c>
      <c r="B120" s="61" t="s">
        <v>9402</v>
      </c>
      <c r="C120" s="74" t="s">
        <v>8607</v>
      </c>
      <c r="D120" s="62" t="s">
        <v>8608</v>
      </c>
      <c r="E120" s="62" t="s">
        <v>8609</v>
      </c>
      <c r="F120" s="62" t="s">
        <v>8204</v>
      </c>
      <c r="G120" s="62">
        <v>25</v>
      </c>
      <c r="H120" s="62"/>
      <c r="I120" s="62"/>
      <c r="J120" s="79"/>
      <c r="K120" s="79"/>
      <c r="L120" s="119">
        <v>1</v>
      </c>
      <c r="M120" s="119">
        <v>8</v>
      </c>
      <c r="N120" s="123"/>
      <c r="O120" s="123"/>
      <c r="P120" s="74" t="s">
        <v>8092</v>
      </c>
      <c r="Q120" s="74" t="s">
        <v>8610</v>
      </c>
      <c r="R120" s="74" t="s">
        <v>8611</v>
      </c>
    </row>
    <row r="121" spans="1:18" ht="30" x14ac:dyDescent="0.25">
      <c r="A121" s="60">
        <v>116</v>
      </c>
      <c r="B121" s="61" t="s">
        <v>9403</v>
      </c>
      <c r="C121" s="74" t="s">
        <v>8612</v>
      </c>
      <c r="D121" s="62" t="s">
        <v>8613</v>
      </c>
      <c r="E121" s="62" t="s">
        <v>8614</v>
      </c>
      <c r="F121" s="62" t="s">
        <v>8125</v>
      </c>
      <c r="G121" s="62">
        <v>7</v>
      </c>
      <c r="H121" s="62">
        <v>2</v>
      </c>
      <c r="I121" s="62">
        <v>0.75</v>
      </c>
      <c r="J121" s="79"/>
      <c r="K121" s="79"/>
      <c r="L121" s="123"/>
      <c r="M121" s="123"/>
      <c r="N121" s="123"/>
      <c r="O121" s="123"/>
      <c r="P121" s="74" t="s">
        <v>6663</v>
      </c>
      <c r="Q121" s="74" t="s">
        <v>8215</v>
      </c>
      <c r="R121" s="74" t="s">
        <v>8615</v>
      </c>
    </row>
    <row r="122" spans="1:18" ht="30" x14ac:dyDescent="0.25">
      <c r="A122" s="60">
        <v>117</v>
      </c>
      <c r="B122" s="61" t="s">
        <v>9404</v>
      </c>
      <c r="C122" s="74" t="s">
        <v>8616</v>
      </c>
      <c r="D122" s="84" t="s">
        <v>8617</v>
      </c>
      <c r="E122" s="62" t="s">
        <v>8618</v>
      </c>
      <c r="F122" s="62" t="s">
        <v>8360</v>
      </c>
      <c r="G122" s="62">
        <v>16</v>
      </c>
      <c r="H122" s="62">
        <v>3</v>
      </c>
      <c r="I122" s="62">
        <v>0.75</v>
      </c>
      <c r="J122" s="79"/>
      <c r="K122" s="79"/>
      <c r="L122" s="123"/>
      <c r="M122" s="123"/>
      <c r="N122" s="123"/>
      <c r="O122" s="123"/>
      <c r="P122" s="74" t="s">
        <v>8092</v>
      </c>
      <c r="Q122" s="74" t="s">
        <v>8619</v>
      </c>
      <c r="R122" s="74" t="s">
        <v>8620</v>
      </c>
    </row>
    <row r="123" spans="1:18" ht="30" x14ac:dyDescent="0.25">
      <c r="A123" s="60">
        <v>118</v>
      </c>
      <c r="B123" s="61" t="s">
        <v>9405</v>
      </c>
      <c r="C123" s="74" t="s">
        <v>8621</v>
      </c>
      <c r="D123" s="62" t="s">
        <v>8622</v>
      </c>
      <c r="E123" s="62" t="s">
        <v>8623</v>
      </c>
      <c r="F123" s="62" t="s">
        <v>8624</v>
      </c>
      <c r="G123" s="62">
        <v>5.5</v>
      </c>
      <c r="H123" s="62">
        <v>4</v>
      </c>
      <c r="I123" s="62">
        <v>0.75</v>
      </c>
      <c r="J123" s="79"/>
      <c r="K123" s="79"/>
      <c r="L123" s="123"/>
      <c r="M123" s="123"/>
      <c r="N123" s="123"/>
      <c r="O123" s="123"/>
      <c r="P123" s="74" t="s">
        <v>8092</v>
      </c>
      <c r="Q123" s="74" t="s">
        <v>8536</v>
      </c>
      <c r="R123" s="74" t="s">
        <v>8625</v>
      </c>
    </row>
    <row r="124" spans="1:18" ht="30" x14ac:dyDescent="0.25">
      <c r="A124" s="60">
        <v>119</v>
      </c>
      <c r="B124" s="61" t="s">
        <v>9406</v>
      </c>
      <c r="C124" s="74" t="s">
        <v>8626</v>
      </c>
      <c r="D124" s="62" t="s">
        <v>8627</v>
      </c>
      <c r="E124" s="62" t="s">
        <v>8628</v>
      </c>
      <c r="F124" s="62" t="s">
        <v>8125</v>
      </c>
      <c r="G124" s="62">
        <v>4</v>
      </c>
      <c r="H124" s="62">
        <v>1</v>
      </c>
      <c r="I124" s="62">
        <v>0.75</v>
      </c>
      <c r="J124" s="79"/>
      <c r="K124" s="79"/>
      <c r="L124" s="123"/>
      <c r="M124" s="123"/>
      <c r="N124" s="123"/>
      <c r="O124" s="123"/>
      <c r="P124" s="74" t="s">
        <v>8092</v>
      </c>
      <c r="Q124" s="74" t="s">
        <v>8629</v>
      </c>
      <c r="R124" s="74" t="s">
        <v>8630</v>
      </c>
    </row>
    <row r="125" spans="1:18" ht="30" x14ac:dyDescent="0.25">
      <c r="A125" s="60">
        <v>120</v>
      </c>
      <c r="B125" s="61" t="s">
        <v>9407</v>
      </c>
      <c r="C125" s="74" t="s">
        <v>8631</v>
      </c>
      <c r="D125" s="62" t="s">
        <v>8632</v>
      </c>
      <c r="E125" s="62" t="s">
        <v>8633</v>
      </c>
      <c r="F125" s="62" t="s">
        <v>8624</v>
      </c>
      <c r="G125" s="62">
        <v>6</v>
      </c>
      <c r="H125" s="62">
        <v>6</v>
      </c>
      <c r="I125" s="62">
        <v>0.75</v>
      </c>
      <c r="J125" s="79"/>
      <c r="K125" s="79"/>
      <c r="L125" s="123"/>
      <c r="M125" s="123"/>
      <c r="N125" s="123"/>
      <c r="O125" s="123"/>
      <c r="P125" s="74" t="s">
        <v>6663</v>
      </c>
      <c r="Q125" s="74" t="s">
        <v>8634</v>
      </c>
      <c r="R125" s="74" t="s">
        <v>8635</v>
      </c>
    </row>
    <row r="126" spans="1:18" ht="30" x14ac:dyDescent="0.25">
      <c r="A126" s="60">
        <v>121</v>
      </c>
      <c r="B126" s="61" t="s">
        <v>9408</v>
      </c>
      <c r="C126" s="74" t="s">
        <v>8636</v>
      </c>
      <c r="D126" s="62" t="s">
        <v>8637</v>
      </c>
      <c r="E126" s="62" t="s">
        <v>8638</v>
      </c>
      <c r="F126" s="62" t="s">
        <v>8125</v>
      </c>
      <c r="G126" s="62">
        <v>27</v>
      </c>
      <c r="H126" s="62">
        <v>2</v>
      </c>
      <c r="I126" s="62">
        <v>0.75</v>
      </c>
      <c r="J126" s="79"/>
      <c r="K126" s="79"/>
      <c r="L126" s="123"/>
      <c r="M126" s="123"/>
      <c r="N126" s="123"/>
      <c r="O126" s="123"/>
      <c r="P126" s="74" t="s">
        <v>8092</v>
      </c>
      <c r="Q126" s="74" t="s">
        <v>8215</v>
      </c>
      <c r="R126" s="74" t="s">
        <v>8639</v>
      </c>
    </row>
    <row r="127" spans="1:18" ht="30" x14ac:dyDescent="0.25">
      <c r="A127" s="60">
        <v>122</v>
      </c>
      <c r="B127" s="61" t="s">
        <v>9409</v>
      </c>
      <c r="C127" s="74" t="s">
        <v>8640</v>
      </c>
      <c r="D127" s="62" t="s">
        <v>8641</v>
      </c>
      <c r="E127" s="62" t="s">
        <v>8642</v>
      </c>
      <c r="F127" s="62" t="s">
        <v>8643</v>
      </c>
      <c r="G127" s="62">
        <v>35</v>
      </c>
      <c r="H127" s="62">
        <v>3</v>
      </c>
      <c r="I127" s="62">
        <v>0.75</v>
      </c>
      <c r="J127" s="79"/>
      <c r="K127" s="79"/>
      <c r="L127" s="119">
        <v>1</v>
      </c>
      <c r="M127" s="119">
        <v>8</v>
      </c>
      <c r="N127" s="123"/>
      <c r="O127" s="123"/>
      <c r="P127" s="74" t="s">
        <v>8092</v>
      </c>
      <c r="Q127" s="74" t="s">
        <v>8629</v>
      </c>
      <c r="R127" s="74" t="s">
        <v>8644</v>
      </c>
    </row>
    <row r="128" spans="1:18" ht="30" x14ac:dyDescent="0.25">
      <c r="A128" s="60">
        <v>123</v>
      </c>
      <c r="B128" s="61" t="s">
        <v>9410</v>
      </c>
      <c r="C128" s="74" t="s">
        <v>8645</v>
      </c>
      <c r="D128" s="62" t="s">
        <v>8646</v>
      </c>
      <c r="E128" s="62" t="s">
        <v>8647</v>
      </c>
      <c r="F128" s="62" t="s">
        <v>8119</v>
      </c>
      <c r="G128" s="62">
        <v>20</v>
      </c>
      <c r="H128" s="62"/>
      <c r="I128" s="62"/>
      <c r="J128" s="79"/>
      <c r="K128" s="79"/>
      <c r="L128" s="119">
        <v>1</v>
      </c>
      <c r="M128" s="119">
        <v>8</v>
      </c>
      <c r="N128" s="123"/>
      <c r="O128" s="123"/>
      <c r="P128" s="74" t="s">
        <v>8092</v>
      </c>
      <c r="Q128" s="74" t="s">
        <v>8215</v>
      </c>
      <c r="R128" s="74" t="s">
        <v>8648</v>
      </c>
    </row>
    <row r="129" spans="1:18" ht="30" x14ac:dyDescent="0.25">
      <c r="A129" s="60">
        <v>124</v>
      </c>
      <c r="B129" s="61" t="s">
        <v>9411</v>
      </c>
      <c r="C129" s="74" t="s">
        <v>8649</v>
      </c>
      <c r="D129" s="62" t="s">
        <v>8650</v>
      </c>
      <c r="E129" s="62" t="s">
        <v>8651</v>
      </c>
      <c r="F129" s="62" t="s">
        <v>8125</v>
      </c>
      <c r="G129" s="62">
        <v>25</v>
      </c>
      <c r="H129" s="62"/>
      <c r="I129" s="62"/>
      <c r="J129" s="79"/>
      <c r="K129" s="79"/>
      <c r="L129" s="119">
        <v>1</v>
      </c>
      <c r="M129" s="119">
        <v>8</v>
      </c>
      <c r="N129" s="123"/>
      <c r="O129" s="123"/>
      <c r="P129" s="74" t="s">
        <v>8092</v>
      </c>
      <c r="Q129" s="74" t="s">
        <v>8215</v>
      </c>
      <c r="R129" s="74" t="s">
        <v>8652</v>
      </c>
    </row>
    <row r="130" spans="1:18" ht="30" x14ac:dyDescent="0.25">
      <c r="A130" s="60">
        <v>125</v>
      </c>
      <c r="B130" s="61" t="s">
        <v>9412</v>
      </c>
      <c r="C130" s="74" t="s">
        <v>8653</v>
      </c>
      <c r="D130" s="62" t="s">
        <v>8654</v>
      </c>
      <c r="E130" s="62" t="s">
        <v>8655</v>
      </c>
      <c r="F130" s="62" t="s">
        <v>8125</v>
      </c>
      <c r="G130" s="62">
        <v>16</v>
      </c>
      <c r="H130" s="62">
        <v>3</v>
      </c>
      <c r="I130" s="62">
        <v>1.1000000000000001</v>
      </c>
      <c r="J130" s="79"/>
      <c r="K130" s="79"/>
      <c r="L130" s="123"/>
      <c r="M130" s="123"/>
      <c r="N130" s="123"/>
      <c r="O130" s="123"/>
      <c r="P130" s="74" t="s">
        <v>8092</v>
      </c>
      <c r="Q130" s="74" t="s">
        <v>8134</v>
      </c>
      <c r="R130" s="62" t="s">
        <v>8656</v>
      </c>
    </row>
    <row r="131" spans="1:18" ht="30" x14ac:dyDescent="0.25">
      <c r="A131" s="60">
        <v>126</v>
      </c>
      <c r="B131" s="61" t="s">
        <v>9413</v>
      </c>
      <c r="C131" s="74" t="s">
        <v>8657</v>
      </c>
      <c r="D131" s="62" t="s">
        <v>8658</v>
      </c>
      <c r="E131" s="62" t="s">
        <v>8659</v>
      </c>
      <c r="F131" s="62" t="s">
        <v>8125</v>
      </c>
      <c r="G131" s="62">
        <v>18</v>
      </c>
      <c r="H131" s="62">
        <v>4</v>
      </c>
      <c r="I131" s="62">
        <v>0.75</v>
      </c>
      <c r="J131" s="79"/>
      <c r="K131" s="79"/>
      <c r="L131" s="123"/>
      <c r="M131" s="123"/>
      <c r="N131" s="123"/>
      <c r="O131" s="123"/>
      <c r="P131" s="74" t="s">
        <v>8092</v>
      </c>
      <c r="Q131" s="74" t="s">
        <v>8660</v>
      </c>
      <c r="R131" s="62" t="s">
        <v>8661</v>
      </c>
    </row>
    <row r="132" spans="1:18" ht="30" x14ac:dyDescent="0.25">
      <c r="A132" s="60">
        <v>127</v>
      </c>
      <c r="B132" s="61" t="s">
        <v>9414</v>
      </c>
      <c r="C132" s="74" t="s">
        <v>8662</v>
      </c>
      <c r="D132" s="62" t="s">
        <v>8663</v>
      </c>
      <c r="E132" s="62" t="s">
        <v>8664</v>
      </c>
      <c r="F132" s="62" t="s">
        <v>8665</v>
      </c>
      <c r="G132" s="62">
        <v>6</v>
      </c>
      <c r="H132" s="62">
        <v>2</v>
      </c>
      <c r="I132" s="62">
        <v>0.75</v>
      </c>
      <c r="J132" s="79"/>
      <c r="K132" s="79"/>
      <c r="L132" s="123"/>
      <c r="M132" s="123"/>
      <c r="N132" s="123"/>
      <c r="O132" s="123"/>
      <c r="P132" s="74" t="s">
        <v>8092</v>
      </c>
      <c r="Q132" s="74" t="s">
        <v>8666</v>
      </c>
      <c r="R132" s="74" t="s">
        <v>8667</v>
      </c>
    </row>
    <row r="133" spans="1:18" ht="30" x14ac:dyDescent="0.25">
      <c r="A133" s="60">
        <v>128</v>
      </c>
      <c r="B133" s="61" t="s">
        <v>9415</v>
      </c>
      <c r="C133" s="74" t="s">
        <v>8668</v>
      </c>
      <c r="D133" s="62" t="s">
        <v>8669</v>
      </c>
      <c r="E133" s="62" t="s">
        <v>8670</v>
      </c>
      <c r="F133" s="62" t="s">
        <v>8108</v>
      </c>
      <c r="G133" s="62">
        <v>11.5</v>
      </c>
      <c r="H133" s="62">
        <v>2</v>
      </c>
      <c r="I133" s="62">
        <v>0.75</v>
      </c>
      <c r="J133" s="79"/>
      <c r="K133" s="79"/>
      <c r="L133" s="123"/>
      <c r="M133" s="123"/>
      <c r="N133" s="123"/>
      <c r="O133" s="123"/>
      <c r="P133" s="74" t="s">
        <v>6663</v>
      </c>
      <c r="Q133" s="74" t="s">
        <v>8671</v>
      </c>
      <c r="R133" s="74" t="s">
        <v>8672</v>
      </c>
    </row>
    <row r="134" spans="1:18" ht="27.6" customHeight="1" x14ac:dyDescent="0.25">
      <c r="A134" s="60">
        <v>129</v>
      </c>
      <c r="B134" s="61" t="s">
        <v>9416</v>
      </c>
      <c r="C134" s="74" t="s">
        <v>8673</v>
      </c>
      <c r="D134" s="62" t="s">
        <v>8674</v>
      </c>
      <c r="E134" s="62" t="s">
        <v>8675</v>
      </c>
      <c r="F134" s="62" t="s">
        <v>8125</v>
      </c>
      <c r="G134" s="62">
        <v>12</v>
      </c>
      <c r="H134" s="62">
        <v>2</v>
      </c>
      <c r="I134" s="62">
        <v>0.75</v>
      </c>
      <c r="J134" s="79"/>
      <c r="K134" s="79"/>
      <c r="L134" s="123"/>
      <c r="M134" s="123"/>
      <c r="N134" s="123"/>
      <c r="O134" s="123"/>
      <c r="P134" s="74" t="s">
        <v>8092</v>
      </c>
      <c r="Q134" s="74" t="s">
        <v>8120</v>
      </c>
      <c r="R134" s="74" t="s">
        <v>8676</v>
      </c>
    </row>
    <row r="135" spans="1:18" s="88" customFormat="1" ht="28.5" x14ac:dyDescent="0.25">
      <c r="A135" s="60">
        <v>130</v>
      </c>
      <c r="B135" s="61" t="s">
        <v>9417</v>
      </c>
      <c r="C135" s="85" t="s">
        <v>8677</v>
      </c>
      <c r="D135" s="86" t="s">
        <v>8678</v>
      </c>
      <c r="E135" s="86" t="s">
        <v>8679</v>
      </c>
      <c r="F135" s="86" t="s">
        <v>8125</v>
      </c>
      <c r="G135" s="86">
        <v>12</v>
      </c>
      <c r="H135" s="86">
        <v>2</v>
      </c>
      <c r="I135" s="86">
        <v>1.1000000000000001</v>
      </c>
      <c r="J135" s="87"/>
      <c r="K135" s="87"/>
      <c r="L135" s="124"/>
      <c r="M135" s="124"/>
      <c r="N135" s="124"/>
      <c r="O135" s="124"/>
      <c r="P135" s="85" t="s">
        <v>6663</v>
      </c>
      <c r="Q135" s="85" t="s">
        <v>8215</v>
      </c>
      <c r="R135" s="85" t="s">
        <v>8680</v>
      </c>
    </row>
    <row r="136" spans="1:18" ht="30" x14ac:dyDescent="0.25">
      <c r="A136" s="60">
        <v>131</v>
      </c>
      <c r="B136" s="61" t="s">
        <v>9418</v>
      </c>
      <c r="C136" s="74" t="s">
        <v>8681</v>
      </c>
      <c r="D136" s="62" t="s">
        <v>8682</v>
      </c>
      <c r="E136" s="62" t="s">
        <v>8683</v>
      </c>
      <c r="F136" s="62" t="s">
        <v>8125</v>
      </c>
      <c r="G136" s="62">
        <v>12</v>
      </c>
      <c r="H136" s="62">
        <v>1</v>
      </c>
      <c r="I136" s="62">
        <v>0.75</v>
      </c>
      <c r="J136" s="79"/>
      <c r="K136" s="79"/>
      <c r="L136" s="123"/>
      <c r="M136" s="123"/>
      <c r="N136" s="123"/>
      <c r="O136" s="123"/>
      <c r="P136" s="74" t="s">
        <v>6663</v>
      </c>
      <c r="Q136" s="74" t="s">
        <v>8215</v>
      </c>
      <c r="R136" s="74" t="s">
        <v>8681</v>
      </c>
    </row>
    <row r="137" spans="1:18" ht="30" x14ac:dyDescent="0.25">
      <c r="A137" s="60">
        <v>132</v>
      </c>
      <c r="B137" s="61" t="s">
        <v>9419</v>
      </c>
      <c r="C137" s="74" t="s">
        <v>8684</v>
      </c>
      <c r="D137" s="62" t="s">
        <v>8685</v>
      </c>
      <c r="E137" s="62" t="s">
        <v>8686</v>
      </c>
      <c r="F137" s="62" t="s">
        <v>8125</v>
      </c>
      <c r="G137" s="62">
        <v>4</v>
      </c>
      <c r="H137" s="62">
        <v>1</v>
      </c>
      <c r="I137" s="62">
        <v>0.75</v>
      </c>
      <c r="J137" s="79"/>
      <c r="K137" s="79"/>
      <c r="L137" s="123"/>
      <c r="M137" s="123"/>
      <c r="N137" s="123"/>
      <c r="O137" s="123"/>
      <c r="P137" s="74" t="s">
        <v>6663</v>
      </c>
      <c r="Q137" s="74" t="s">
        <v>8215</v>
      </c>
      <c r="R137" s="74" t="s">
        <v>8684</v>
      </c>
    </row>
    <row r="138" spans="1:18" ht="30" x14ac:dyDescent="0.25">
      <c r="A138" s="60">
        <v>133</v>
      </c>
      <c r="B138" s="61" t="s">
        <v>9420</v>
      </c>
      <c r="C138" s="74" t="s">
        <v>8687</v>
      </c>
      <c r="D138" s="62" t="s">
        <v>8688</v>
      </c>
      <c r="E138" s="62" t="s">
        <v>8689</v>
      </c>
      <c r="F138" s="62" t="s">
        <v>8119</v>
      </c>
      <c r="G138" s="62">
        <v>25</v>
      </c>
      <c r="H138" s="62"/>
      <c r="I138" s="62"/>
      <c r="J138" s="79"/>
      <c r="K138" s="79"/>
      <c r="L138" s="119">
        <v>1</v>
      </c>
      <c r="M138" s="119">
        <v>8</v>
      </c>
      <c r="N138" s="123"/>
      <c r="O138" s="123"/>
      <c r="P138" s="74" t="s">
        <v>8092</v>
      </c>
      <c r="Q138" s="74" t="s">
        <v>8215</v>
      </c>
      <c r="R138" s="74" t="s">
        <v>9266</v>
      </c>
    </row>
    <row r="139" spans="1:18" ht="30" x14ac:dyDescent="0.25">
      <c r="A139" s="60">
        <v>134</v>
      </c>
      <c r="B139" s="61" t="s">
        <v>9421</v>
      </c>
      <c r="C139" s="74" t="s">
        <v>8690</v>
      </c>
      <c r="D139" s="62" t="s">
        <v>8691</v>
      </c>
      <c r="E139" s="62" t="s">
        <v>8692</v>
      </c>
      <c r="F139" s="62" t="s">
        <v>8125</v>
      </c>
      <c r="G139" s="62">
        <v>20</v>
      </c>
      <c r="H139" s="62">
        <v>3</v>
      </c>
      <c r="I139" s="62">
        <v>0.75</v>
      </c>
      <c r="J139" s="79"/>
      <c r="K139" s="79"/>
      <c r="L139" s="123"/>
      <c r="M139" s="123"/>
      <c r="N139" s="123"/>
      <c r="O139" s="123"/>
      <c r="P139" s="74" t="s">
        <v>8092</v>
      </c>
      <c r="Q139" s="74" t="s">
        <v>8215</v>
      </c>
      <c r="R139" s="74" t="s">
        <v>9267</v>
      </c>
    </row>
    <row r="140" spans="1:18" ht="30" x14ac:dyDescent="0.25">
      <c r="A140" s="60">
        <v>135</v>
      </c>
      <c r="B140" s="61" t="s">
        <v>9422</v>
      </c>
      <c r="C140" s="74" t="s">
        <v>8693</v>
      </c>
      <c r="D140" s="62" t="s">
        <v>8682</v>
      </c>
      <c r="E140" s="62" t="s">
        <v>8694</v>
      </c>
      <c r="F140" s="62" t="s">
        <v>8125</v>
      </c>
      <c r="G140" s="62">
        <v>6</v>
      </c>
      <c r="H140" s="62">
        <v>2</v>
      </c>
      <c r="I140" s="62">
        <v>0.75</v>
      </c>
      <c r="J140" s="79"/>
      <c r="K140" s="79"/>
      <c r="L140" s="123"/>
      <c r="M140" s="123"/>
      <c r="N140" s="123"/>
      <c r="O140" s="123"/>
      <c r="P140" s="74" t="s">
        <v>8092</v>
      </c>
      <c r="Q140" s="74" t="s">
        <v>8397</v>
      </c>
      <c r="R140" s="74" t="s">
        <v>9268</v>
      </c>
    </row>
    <row r="141" spans="1:18" ht="30" x14ac:dyDescent="0.25">
      <c r="A141" s="60">
        <v>136</v>
      </c>
      <c r="B141" s="61" t="s">
        <v>9423</v>
      </c>
      <c r="C141" s="74" t="s">
        <v>8695</v>
      </c>
      <c r="D141" s="62" t="s">
        <v>8696</v>
      </c>
      <c r="E141" s="62" t="s">
        <v>8697</v>
      </c>
      <c r="F141" s="62" t="s">
        <v>8125</v>
      </c>
      <c r="G141" s="62">
        <v>10</v>
      </c>
      <c r="H141" s="62"/>
      <c r="I141" s="62"/>
      <c r="J141" s="79"/>
      <c r="K141" s="79"/>
      <c r="L141" s="119">
        <v>1</v>
      </c>
      <c r="M141" s="119">
        <v>8</v>
      </c>
      <c r="N141" s="123"/>
      <c r="O141" s="123"/>
      <c r="P141" s="74" t="s">
        <v>6663</v>
      </c>
      <c r="Q141" s="74" t="s">
        <v>8698</v>
      </c>
      <c r="R141" s="74" t="s">
        <v>8695</v>
      </c>
    </row>
    <row r="142" spans="1:18" ht="30" x14ac:dyDescent="0.25">
      <c r="A142" s="60">
        <v>137</v>
      </c>
      <c r="B142" s="61" t="s">
        <v>9424</v>
      </c>
      <c r="C142" s="74" t="s">
        <v>8699</v>
      </c>
      <c r="D142" s="62" t="s">
        <v>8700</v>
      </c>
      <c r="E142" s="62" t="s">
        <v>8701</v>
      </c>
      <c r="F142" s="62" t="s">
        <v>8204</v>
      </c>
      <c r="G142" s="62">
        <v>20</v>
      </c>
      <c r="H142" s="62">
        <v>2</v>
      </c>
      <c r="I142" s="62">
        <v>0.75</v>
      </c>
      <c r="J142" s="79"/>
      <c r="K142" s="79"/>
      <c r="L142" s="123"/>
      <c r="M142" s="123"/>
      <c r="N142" s="123"/>
      <c r="O142" s="123"/>
      <c r="P142" s="74" t="s">
        <v>8092</v>
      </c>
      <c r="Q142" s="74" t="s">
        <v>8702</v>
      </c>
      <c r="R142" s="74" t="s">
        <v>8703</v>
      </c>
    </row>
    <row r="143" spans="1:18" ht="30" x14ac:dyDescent="0.25">
      <c r="A143" s="60">
        <v>138</v>
      </c>
      <c r="B143" s="61" t="s">
        <v>9425</v>
      </c>
      <c r="C143" s="74" t="s">
        <v>8704</v>
      </c>
      <c r="D143" s="62" t="s">
        <v>8705</v>
      </c>
      <c r="E143" s="62" t="s">
        <v>8706</v>
      </c>
      <c r="F143" s="62" t="s">
        <v>8204</v>
      </c>
      <c r="G143" s="62">
        <v>7</v>
      </c>
      <c r="H143" s="62">
        <v>3</v>
      </c>
      <c r="I143" s="62">
        <v>0.75</v>
      </c>
      <c r="J143" s="79"/>
      <c r="K143" s="79"/>
      <c r="L143" s="123"/>
      <c r="M143" s="123"/>
      <c r="N143" s="123"/>
      <c r="O143" s="123"/>
      <c r="P143" s="74" t="s">
        <v>6663</v>
      </c>
      <c r="Q143" s="74" t="s">
        <v>8702</v>
      </c>
      <c r="R143" s="74" t="s">
        <v>9269</v>
      </c>
    </row>
    <row r="144" spans="1:18" ht="30" x14ac:dyDescent="0.25">
      <c r="A144" s="60">
        <v>139</v>
      </c>
      <c r="B144" s="61" t="s">
        <v>9426</v>
      </c>
      <c r="C144" s="74" t="s">
        <v>8707</v>
      </c>
      <c r="D144" s="62" t="s">
        <v>8708</v>
      </c>
      <c r="E144" s="62" t="s">
        <v>8709</v>
      </c>
      <c r="F144" s="62" t="s">
        <v>8204</v>
      </c>
      <c r="G144" s="62">
        <v>10</v>
      </c>
      <c r="H144" s="62">
        <v>5</v>
      </c>
      <c r="I144" s="62">
        <v>0.75</v>
      </c>
      <c r="J144" s="79"/>
      <c r="K144" s="79"/>
      <c r="L144" s="123"/>
      <c r="M144" s="123"/>
      <c r="N144" s="123"/>
      <c r="O144" s="123"/>
      <c r="P144" s="74" t="s">
        <v>6663</v>
      </c>
      <c r="Q144" s="74" t="s">
        <v>8702</v>
      </c>
      <c r="R144" s="74" t="s">
        <v>8710</v>
      </c>
    </row>
    <row r="145" spans="1:18" ht="55.5" customHeight="1" x14ac:dyDescent="0.25">
      <c r="A145" s="60">
        <v>140</v>
      </c>
      <c r="B145" s="61" t="s">
        <v>9427</v>
      </c>
      <c r="C145" s="74" t="s">
        <v>8711</v>
      </c>
      <c r="D145" s="62" t="s">
        <v>8712</v>
      </c>
      <c r="E145" s="62" t="s">
        <v>8713</v>
      </c>
      <c r="F145" s="62" t="s">
        <v>8125</v>
      </c>
      <c r="G145" s="62">
        <v>30</v>
      </c>
      <c r="H145" s="80"/>
      <c r="I145" s="81"/>
      <c r="J145" s="79"/>
      <c r="K145" s="79"/>
      <c r="L145" s="119">
        <v>1</v>
      </c>
      <c r="M145" s="119">
        <v>8</v>
      </c>
      <c r="N145" s="123"/>
      <c r="O145" s="123"/>
      <c r="P145" s="74" t="s">
        <v>6663</v>
      </c>
      <c r="Q145" s="74" t="s">
        <v>8215</v>
      </c>
      <c r="R145" s="74" t="s">
        <v>8714</v>
      </c>
    </row>
    <row r="146" spans="1:18" ht="30" x14ac:dyDescent="0.25">
      <c r="A146" s="60">
        <v>141</v>
      </c>
      <c r="B146" s="61" t="s">
        <v>9428</v>
      </c>
      <c r="C146" s="74" t="s">
        <v>8715</v>
      </c>
      <c r="D146" s="62" t="s">
        <v>8716</v>
      </c>
      <c r="E146" s="62" t="s">
        <v>8717</v>
      </c>
      <c r="F146" s="62" t="s">
        <v>8125</v>
      </c>
      <c r="G146" s="62">
        <v>30</v>
      </c>
      <c r="H146" s="80"/>
      <c r="I146" s="81"/>
      <c r="J146" s="79"/>
      <c r="K146" s="79"/>
      <c r="L146" s="119">
        <v>1</v>
      </c>
      <c r="M146" s="119">
        <v>8</v>
      </c>
      <c r="N146" s="123"/>
      <c r="O146" s="123"/>
      <c r="P146" s="74" t="s">
        <v>6663</v>
      </c>
      <c r="Q146" s="74" t="s">
        <v>8215</v>
      </c>
      <c r="R146" s="74" t="s">
        <v>9270</v>
      </c>
    </row>
    <row r="147" spans="1:18" ht="41.25" customHeight="1" x14ac:dyDescent="0.25">
      <c r="A147" s="60">
        <v>142</v>
      </c>
      <c r="B147" s="61" t="s">
        <v>9429</v>
      </c>
      <c r="C147" s="74" t="s">
        <v>8718</v>
      </c>
      <c r="D147" s="62" t="s">
        <v>8719</v>
      </c>
      <c r="E147" s="62" t="s">
        <v>8720</v>
      </c>
      <c r="F147" s="62" t="s">
        <v>8125</v>
      </c>
      <c r="G147" s="62">
        <v>10</v>
      </c>
      <c r="H147" s="62">
        <v>3</v>
      </c>
      <c r="I147" s="62">
        <v>0.75</v>
      </c>
      <c r="J147" s="79"/>
      <c r="K147" s="79"/>
      <c r="L147" s="123"/>
      <c r="M147" s="123"/>
      <c r="N147" s="123"/>
      <c r="O147" s="123"/>
      <c r="P147" s="74" t="s">
        <v>6663</v>
      </c>
      <c r="Q147" s="74" t="s">
        <v>8721</v>
      </c>
      <c r="R147" s="74" t="s">
        <v>8722</v>
      </c>
    </row>
    <row r="148" spans="1:18" ht="30" x14ac:dyDescent="0.25">
      <c r="A148" s="60">
        <v>143</v>
      </c>
      <c r="B148" s="61" t="s">
        <v>9430</v>
      </c>
      <c r="C148" s="74" t="s">
        <v>8723</v>
      </c>
      <c r="D148" s="62" t="s">
        <v>8724</v>
      </c>
      <c r="E148" s="62" t="s">
        <v>8725</v>
      </c>
      <c r="F148" s="62" t="s">
        <v>8726</v>
      </c>
      <c r="G148" s="62">
        <v>33</v>
      </c>
      <c r="H148" s="62">
        <v>1</v>
      </c>
      <c r="I148" s="62">
        <v>0.75</v>
      </c>
      <c r="J148" s="79"/>
      <c r="K148" s="79"/>
      <c r="L148" s="119">
        <v>1</v>
      </c>
      <c r="M148" s="119">
        <v>8</v>
      </c>
      <c r="N148" s="123"/>
      <c r="O148" s="123"/>
      <c r="P148" s="74" t="s">
        <v>8092</v>
      </c>
      <c r="Q148" s="74" t="s">
        <v>8215</v>
      </c>
      <c r="R148" s="74" t="s">
        <v>8727</v>
      </c>
    </row>
    <row r="149" spans="1:18" ht="30" x14ac:dyDescent="0.25">
      <c r="A149" s="60">
        <v>144</v>
      </c>
      <c r="B149" s="61" t="s">
        <v>9431</v>
      </c>
      <c r="C149" s="74" t="s">
        <v>8728</v>
      </c>
      <c r="D149" s="62" t="s">
        <v>8729</v>
      </c>
      <c r="E149" s="62" t="s">
        <v>8730</v>
      </c>
      <c r="F149" s="62" t="s">
        <v>8298</v>
      </c>
      <c r="G149" s="62">
        <v>6</v>
      </c>
      <c r="H149" s="62">
        <v>2</v>
      </c>
      <c r="I149" s="62">
        <v>0.75</v>
      </c>
      <c r="J149" s="79"/>
      <c r="K149" s="79"/>
      <c r="L149" s="123"/>
      <c r="M149" s="123"/>
      <c r="N149" s="123"/>
      <c r="O149" s="123"/>
      <c r="P149" s="74" t="s">
        <v>8092</v>
      </c>
      <c r="Q149" s="74" t="s">
        <v>8215</v>
      </c>
      <c r="R149" s="74" t="s">
        <v>8731</v>
      </c>
    </row>
    <row r="150" spans="1:18" ht="30" x14ac:dyDescent="0.25">
      <c r="A150" s="60">
        <v>145</v>
      </c>
      <c r="B150" s="61" t="s">
        <v>9432</v>
      </c>
      <c r="C150" s="74" t="s">
        <v>8732</v>
      </c>
      <c r="D150" s="62" t="s">
        <v>8733</v>
      </c>
      <c r="E150" s="62" t="s">
        <v>8734</v>
      </c>
      <c r="F150" s="62" t="s">
        <v>8735</v>
      </c>
      <c r="G150" s="62">
        <v>20</v>
      </c>
      <c r="H150" s="62">
        <v>2</v>
      </c>
      <c r="I150" s="62">
        <v>1.1000000000000001</v>
      </c>
      <c r="J150" s="79"/>
      <c r="K150" s="79"/>
      <c r="L150" s="123"/>
      <c r="M150" s="123"/>
      <c r="N150" s="123"/>
      <c r="O150" s="123"/>
      <c r="P150" s="74" t="s">
        <v>8092</v>
      </c>
      <c r="Q150" s="74" t="s">
        <v>8736</v>
      </c>
      <c r="R150" s="74" t="s">
        <v>8737</v>
      </c>
    </row>
    <row r="151" spans="1:18" ht="30" x14ac:dyDescent="0.25">
      <c r="A151" s="60">
        <v>146</v>
      </c>
      <c r="B151" s="61" t="s">
        <v>9433</v>
      </c>
      <c r="C151" s="62" t="s">
        <v>8738</v>
      </c>
      <c r="D151" s="62" t="s">
        <v>8739</v>
      </c>
      <c r="E151" s="62" t="s">
        <v>8278</v>
      </c>
      <c r="F151" s="62" t="s">
        <v>8740</v>
      </c>
      <c r="G151" s="62">
        <v>20</v>
      </c>
      <c r="H151" s="62">
        <v>9</v>
      </c>
      <c r="I151" s="62">
        <v>0.75</v>
      </c>
      <c r="J151" s="79"/>
      <c r="K151" s="79"/>
      <c r="L151" s="123"/>
      <c r="M151" s="123"/>
      <c r="N151" s="123"/>
      <c r="O151" s="123"/>
      <c r="P151" s="72" t="s">
        <v>6663</v>
      </c>
      <c r="Q151" s="72" t="s">
        <v>8279</v>
      </c>
      <c r="R151" s="62" t="s">
        <v>8741</v>
      </c>
    </row>
    <row r="152" spans="1:18" ht="30" x14ac:dyDescent="0.25">
      <c r="A152" s="60">
        <v>147</v>
      </c>
      <c r="B152" s="61" t="s">
        <v>9434</v>
      </c>
      <c r="C152" s="62" t="s">
        <v>8742</v>
      </c>
      <c r="D152" s="62" t="s">
        <v>8743</v>
      </c>
      <c r="E152" s="62" t="s">
        <v>8744</v>
      </c>
      <c r="F152" s="62" t="s">
        <v>8740</v>
      </c>
      <c r="G152" s="62">
        <v>14</v>
      </c>
      <c r="H152" s="62">
        <v>2</v>
      </c>
      <c r="I152" s="62">
        <v>4.5</v>
      </c>
      <c r="J152" s="79"/>
      <c r="K152" s="79"/>
      <c r="L152" s="123"/>
      <c r="M152" s="123"/>
      <c r="N152" s="123"/>
      <c r="O152" s="123"/>
      <c r="P152" s="72" t="s">
        <v>6663</v>
      </c>
      <c r="Q152" s="72" t="s">
        <v>8745</v>
      </c>
      <c r="R152" s="62" t="s">
        <v>8746</v>
      </c>
    </row>
    <row r="153" spans="1:18" ht="45" customHeight="1" x14ac:dyDescent="0.25">
      <c r="A153" s="60">
        <v>148</v>
      </c>
      <c r="B153" s="61" t="s">
        <v>9435</v>
      </c>
      <c r="C153" s="62" t="s">
        <v>8747</v>
      </c>
      <c r="D153" s="62" t="s">
        <v>8748</v>
      </c>
      <c r="E153" s="62" t="s">
        <v>8749</v>
      </c>
      <c r="F153" s="62" t="s">
        <v>8750</v>
      </c>
      <c r="G153" s="62">
        <v>38</v>
      </c>
      <c r="H153" s="62">
        <v>1</v>
      </c>
      <c r="I153" s="62">
        <v>5</v>
      </c>
      <c r="J153" s="79"/>
      <c r="K153" s="79"/>
      <c r="L153" s="119">
        <v>1</v>
      </c>
      <c r="M153" s="119">
        <v>8</v>
      </c>
      <c r="N153" s="123"/>
      <c r="O153" s="123"/>
      <c r="P153" s="72" t="s">
        <v>6663</v>
      </c>
      <c r="Q153" s="72" t="s">
        <v>8751</v>
      </c>
      <c r="R153" s="62" t="s">
        <v>8752</v>
      </c>
    </row>
    <row r="154" spans="1:18" ht="30" x14ac:dyDescent="0.25">
      <c r="A154" s="60">
        <v>149</v>
      </c>
      <c r="B154" s="61" t="s">
        <v>9436</v>
      </c>
      <c r="C154" s="62" t="s">
        <v>8753</v>
      </c>
      <c r="D154" s="62" t="s">
        <v>8754</v>
      </c>
      <c r="E154" s="62" t="s">
        <v>8755</v>
      </c>
      <c r="F154" s="62" t="s">
        <v>8756</v>
      </c>
      <c r="G154" s="62">
        <v>12</v>
      </c>
      <c r="H154" s="62">
        <v>2</v>
      </c>
      <c r="I154" s="62">
        <v>0.75</v>
      </c>
      <c r="J154" s="79"/>
      <c r="K154" s="79"/>
      <c r="L154" s="125"/>
      <c r="M154" s="125"/>
      <c r="N154" s="123"/>
      <c r="O154" s="123"/>
      <c r="P154" s="72" t="s">
        <v>6663</v>
      </c>
      <c r="Q154" s="72" t="s">
        <v>8757</v>
      </c>
      <c r="R154" s="62" t="s">
        <v>8758</v>
      </c>
    </row>
    <row r="155" spans="1:18" ht="66.75" customHeight="1" x14ac:dyDescent="0.25">
      <c r="A155" s="60">
        <v>150</v>
      </c>
      <c r="B155" s="61" t="s">
        <v>9437</v>
      </c>
      <c r="C155" s="62" t="s">
        <v>8759</v>
      </c>
      <c r="D155" s="62" t="s">
        <v>8760</v>
      </c>
      <c r="E155" s="62" t="s">
        <v>8761</v>
      </c>
      <c r="F155" s="62" t="s">
        <v>8762</v>
      </c>
      <c r="G155" s="62">
        <v>40</v>
      </c>
      <c r="H155" s="80"/>
      <c r="I155" s="81"/>
      <c r="J155" s="79"/>
      <c r="K155" s="79"/>
      <c r="L155" s="119">
        <v>1</v>
      </c>
      <c r="M155" s="119">
        <v>8</v>
      </c>
      <c r="N155" s="123"/>
      <c r="O155" s="123"/>
      <c r="P155" s="72" t="s">
        <v>6663</v>
      </c>
      <c r="Q155" s="72" t="s">
        <v>8763</v>
      </c>
      <c r="R155" s="62" t="s">
        <v>8764</v>
      </c>
    </row>
    <row r="156" spans="1:18" ht="30" x14ac:dyDescent="0.25">
      <c r="A156" s="60">
        <v>151</v>
      </c>
      <c r="B156" s="61" t="s">
        <v>9438</v>
      </c>
      <c r="C156" s="62" t="s">
        <v>8216</v>
      </c>
      <c r="D156" s="62" t="s">
        <v>8765</v>
      </c>
      <c r="E156" s="62" t="s">
        <v>8766</v>
      </c>
      <c r="F156" s="62" t="s">
        <v>8762</v>
      </c>
      <c r="G156" s="62">
        <v>12</v>
      </c>
      <c r="H156" s="80"/>
      <c r="I156" s="81"/>
      <c r="J156" s="79"/>
      <c r="K156" s="79"/>
      <c r="L156" s="119">
        <v>1</v>
      </c>
      <c r="M156" s="119">
        <v>8</v>
      </c>
      <c r="N156" s="123"/>
      <c r="O156" s="123"/>
      <c r="P156" s="72" t="s">
        <v>6663</v>
      </c>
      <c r="Q156" s="72" t="s">
        <v>8763</v>
      </c>
      <c r="R156" s="62" t="s">
        <v>8767</v>
      </c>
    </row>
    <row r="157" spans="1:18" ht="45" x14ac:dyDescent="0.25">
      <c r="A157" s="60">
        <v>152</v>
      </c>
      <c r="B157" s="61" t="s">
        <v>9439</v>
      </c>
      <c r="C157" s="62" t="s">
        <v>8768</v>
      </c>
      <c r="D157" s="62" t="s">
        <v>8622</v>
      </c>
      <c r="E157" s="62" t="s">
        <v>8623</v>
      </c>
      <c r="F157" s="62" t="s">
        <v>8762</v>
      </c>
      <c r="G157" s="62">
        <v>12</v>
      </c>
      <c r="H157" s="80"/>
      <c r="I157" s="81"/>
      <c r="J157" s="79"/>
      <c r="K157" s="79"/>
      <c r="L157" s="119">
        <v>1</v>
      </c>
      <c r="M157" s="119">
        <v>8</v>
      </c>
      <c r="N157" s="123"/>
      <c r="O157" s="123"/>
      <c r="P157" s="72" t="s">
        <v>6663</v>
      </c>
      <c r="Q157" s="72" t="s">
        <v>8763</v>
      </c>
      <c r="R157" s="62" t="s">
        <v>8769</v>
      </c>
    </row>
    <row r="158" spans="1:18" ht="53.25" customHeight="1" x14ac:dyDescent="0.25">
      <c r="A158" s="60">
        <v>153</v>
      </c>
      <c r="B158" s="61" t="s">
        <v>9440</v>
      </c>
      <c r="C158" s="62" t="s">
        <v>8770</v>
      </c>
      <c r="D158" s="62">
        <v>51.672733000000001</v>
      </c>
      <c r="E158" s="62">
        <v>39.187175000000003</v>
      </c>
      <c r="F158" s="62" t="s">
        <v>8771</v>
      </c>
      <c r="G158" s="62">
        <v>8</v>
      </c>
      <c r="H158" s="62">
        <v>1</v>
      </c>
      <c r="I158" s="62">
        <v>0.75</v>
      </c>
      <c r="J158" s="79"/>
      <c r="K158" s="79"/>
      <c r="L158" s="123"/>
      <c r="M158" s="123"/>
      <c r="N158" s="123"/>
      <c r="O158" s="123"/>
      <c r="P158" s="72" t="s">
        <v>6663</v>
      </c>
      <c r="Q158" s="72" t="s">
        <v>3993</v>
      </c>
      <c r="R158" s="62" t="s">
        <v>8772</v>
      </c>
    </row>
    <row r="159" spans="1:18" ht="30" x14ac:dyDescent="0.25">
      <c r="A159" s="60">
        <v>154</v>
      </c>
      <c r="B159" s="61" t="s">
        <v>9441</v>
      </c>
      <c r="C159" s="62" t="s">
        <v>8773</v>
      </c>
      <c r="D159" s="62">
        <v>51.648621400000003</v>
      </c>
      <c r="E159" s="62">
        <v>39.176395299999903</v>
      </c>
      <c r="F159" s="62" t="s">
        <v>8168</v>
      </c>
      <c r="G159" s="62">
        <v>12</v>
      </c>
      <c r="H159" s="62">
        <v>2</v>
      </c>
      <c r="I159" s="62">
        <v>1.1000000000000001</v>
      </c>
      <c r="J159" s="79"/>
      <c r="K159" s="79"/>
      <c r="L159" s="123"/>
      <c r="M159" s="123"/>
      <c r="N159" s="123"/>
      <c r="O159" s="123"/>
      <c r="P159" s="72" t="s">
        <v>6663</v>
      </c>
      <c r="Q159" s="72" t="s">
        <v>8774</v>
      </c>
      <c r="R159" s="62" t="s">
        <v>9271</v>
      </c>
    </row>
    <row r="160" spans="1:18" ht="30" x14ac:dyDescent="0.25">
      <c r="A160" s="60">
        <v>155</v>
      </c>
      <c r="B160" s="61" t="s">
        <v>9442</v>
      </c>
      <c r="C160" s="62" t="s">
        <v>8775</v>
      </c>
      <c r="D160" s="62" t="s">
        <v>8776</v>
      </c>
      <c r="E160" s="62" t="s">
        <v>8777</v>
      </c>
      <c r="F160" s="62" t="s">
        <v>8778</v>
      </c>
      <c r="G160" s="62">
        <v>16.3</v>
      </c>
      <c r="H160" s="62">
        <v>1</v>
      </c>
      <c r="I160" s="62">
        <v>0.75</v>
      </c>
      <c r="J160" s="79"/>
      <c r="K160" s="79"/>
      <c r="L160" s="119">
        <v>2</v>
      </c>
      <c r="M160" s="119">
        <v>8</v>
      </c>
      <c r="N160" s="123"/>
      <c r="O160" s="123"/>
      <c r="P160" s="72" t="s">
        <v>6663</v>
      </c>
      <c r="Q160" s="72" t="s">
        <v>8779</v>
      </c>
      <c r="R160" s="62" t="s">
        <v>9272</v>
      </c>
    </row>
    <row r="161" spans="1:18" ht="30" x14ac:dyDescent="0.25">
      <c r="A161" s="60">
        <v>156</v>
      </c>
      <c r="B161" s="61" t="s">
        <v>9443</v>
      </c>
      <c r="C161" s="62" t="s">
        <v>8780</v>
      </c>
      <c r="D161" s="62" t="s">
        <v>8781</v>
      </c>
      <c r="E161" s="62">
        <v>39.162908000000002</v>
      </c>
      <c r="F161" s="62" t="s">
        <v>8782</v>
      </c>
      <c r="G161" s="62">
        <v>12</v>
      </c>
      <c r="H161" s="62">
        <v>3</v>
      </c>
      <c r="I161" s="62">
        <v>0.75</v>
      </c>
      <c r="J161" s="79"/>
      <c r="K161" s="79"/>
      <c r="L161" s="123"/>
      <c r="M161" s="123"/>
      <c r="N161" s="123"/>
      <c r="O161" s="123"/>
      <c r="P161" s="72" t="s">
        <v>6663</v>
      </c>
      <c r="Q161" s="72" t="s">
        <v>8783</v>
      </c>
      <c r="R161" s="62" t="s">
        <v>9273</v>
      </c>
    </row>
    <row r="162" spans="1:18" ht="30" x14ac:dyDescent="0.25">
      <c r="A162" s="60">
        <v>157</v>
      </c>
      <c r="B162" s="61" t="s">
        <v>9444</v>
      </c>
      <c r="C162" s="62" t="s">
        <v>8784</v>
      </c>
      <c r="D162" s="62">
        <v>51.639699999999998</v>
      </c>
      <c r="E162" s="62">
        <v>39.160699999999999</v>
      </c>
      <c r="F162" s="62" t="s">
        <v>8125</v>
      </c>
      <c r="G162" s="62">
        <v>12</v>
      </c>
      <c r="H162" s="62">
        <v>2</v>
      </c>
      <c r="I162" s="62">
        <v>0.75</v>
      </c>
      <c r="J162" s="79"/>
      <c r="K162" s="79"/>
      <c r="L162" s="123"/>
      <c r="M162" s="123"/>
      <c r="N162" s="123"/>
      <c r="O162" s="123"/>
      <c r="P162" s="74" t="s">
        <v>8092</v>
      </c>
      <c r="Q162" s="72" t="s">
        <v>8785</v>
      </c>
      <c r="R162" s="62" t="s">
        <v>9274</v>
      </c>
    </row>
    <row r="163" spans="1:18" ht="30" x14ac:dyDescent="0.25">
      <c r="A163" s="60">
        <v>158</v>
      </c>
      <c r="B163" s="61" t="s">
        <v>9445</v>
      </c>
      <c r="C163" s="62" t="s">
        <v>8786</v>
      </c>
      <c r="D163" s="62">
        <v>51.659010000000002</v>
      </c>
      <c r="E163" s="62">
        <v>39.197539999999996</v>
      </c>
      <c r="F163" s="62" t="s">
        <v>8125</v>
      </c>
      <c r="G163" s="62">
        <v>7</v>
      </c>
      <c r="H163" s="62">
        <v>3</v>
      </c>
      <c r="I163" s="62">
        <v>0.75</v>
      </c>
      <c r="J163" s="79"/>
      <c r="K163" s="79"/>
      <c r="L163" s="123"/>
      <c r="M163" s="123"/>
      <c r="N163" s="123"/>
      <c r="O163" s="123"/>
      <c r="P163" s="74" t="s">
        <v>8092</v>
      </c>
      <c r="Q163" s="72" t="s">
        <v>8215</v>
      </c>
      <c r="R163" s="62" t="s">
        <v>8787</v>
      </c>
    </row>
    <row r="164" spans="1:18" ht="30" x14ac:dyDescent="0.25">
      <c r="A164" s="60">
        <v>159</v>
      </c>
      <c r="B164" s="61" t="s">
        <v>9446</v>
      </c>
      <c r="C164" s="62" t="s">
        <v>8788</v>
      </c>
      <c r="D164" s="62">
        <v>51.631999999999998</v>
      </c>
      <c r="E164" s="62">
        <v>39.173900000000003</v>
      </c>
      <c r="F164" s="62" t="s">
        <v>8144</v>
      </c>
      <c r="G164" s="62">
        <v>6</v>
      </c>
      <c r="H164" s="62">
        <v>1</v>
      </c>
      <c r="I164" s="62">
        <v>0.75</v>
      </c>
      <c r="J164" s="79"/>
      <c r="K164" s="79"/>
      <c r="L164" s="123"/>
      <c r="M164" s="123"/>
      <c r="N164" s="123"/>
      <c r="O164" s="123"/>
      <c r="P164" s="72" t="s">
        <v>6663</v>
      </c>
      <c r="Q164" s="72" t="s">
        <v>8215</v>
      </c>
      <c r="R164" s="62" t="s">
        <v>8789</v>
      </c>
    </row>
    <row r="165" spans="1:18" ht="38.25" customHeight="1" x14ac:dyDescent="0.25">
      <c r="A165" s="60">
        <v>160</v>
      </c>
      <c r="B165" s="61" t="s">
        <v>9447</v>
      </c>
      <c r="C165" s="80" t="s">
        <v>8790</v>
      </c>
      <c r="D165" s="80">
        <v>51.639000000000003</v>
      </c>
      <c r="E165" s="80">
        <v>39.162300000000002</v>
      </c>
      <c r="F165" s="80" t="s">
        <v>8762</v>
      </c>
      <c r="G165" s="80">
        <v>12</v>
      </c>
      <c r="H165" s="80">
        <v>1</v>
      </c>
      <c r="I165" s="80">
        <v>0.75</v>
      </c>
      <c r="J165" s="89"/>
      <c r="K165" s="89"/>
      <c r="L165" s="126"/>
      <c r="M165" s="126"/>
      <c r="N165" s="126"/>
      <c r="O165" s="126"/>
      <c r="P165" s="90" t="s">
        <v>6663</v>
      </c>
      <c r="Q165" s="90" t="s">
        <v>8215</v>
      </c>
      <c r="R165" s="80" t="s">
        <v>9275</v>
      </c>
    </row>
    <row r="166" spans="1:18" ht="33.75" customHeight="1" x14ac:dyDescent="0.25">
      <c r="A166" s="60">
        <v>161</v>
      </c>
      <c r="B166" s="61" t="s">
        <v>9448</v>
      </c>
      <c r="C166" s="58" t="s">
        <v>8791</v>
      </c>
      <c r="D166" s="58">
        <v>51.6571</v>
      </c>
      <c r="E166" s="58">
        <v>39.186399999999999</v>
      </c>
      <c r="F166" s="58" t="s">
        <v>8792</v>
      </c>
      <c r="G166" s="58">
        <v>20</v>
      </c>
      <c r="H166" s="58">
        <v>4</v>
      </c>
      <c r="I166" s="58">
        <v>1.1000000000000001</v>
      </c>
      <c r="J166" s="91"/>
      <c r="K166" s="91"/>
      <c r="L166" s="127"/>
      <c r="M166" s="127"/>
      <c r="N166" s="127"/>
      <c r="O166" s="127"/>
      <c r="P166" s="133" t="s">
        <v>6663</v>
      </c>
      <c r="Q166" s="133" t="s">
        <v>8120</v>
      </c>
      <c r="R166" s="58" t="s">
        <v>8793</v>
      </c>
    </row>
    <row r="167" spans="1:18" s="92" customFormat="1" ht="30" x14ac:dyDescent="0.25">
      <c r="A167" s="60">
        <v>162</v>
      </c>
      <c r="B167" s="61" t="s">
        <v>9449</v>
      </c>
      <c r="C167" s="62" t="s">
        <v>8794</v>
      </c>
      <c r="D167" s="62">
        <v>51.656165999999999</v>
      </c>
      <c r="E167" s="62">
        <v>39.189700000000002</v>
      </c>
      <c r="F167" s="62" t="s">
        <v>8219</v>
      </c>
      <c r="G167" s="62">
        <v>9</v>
      </c>
      <c r="H167" s="62">
        <v>3</v>
      </c>
      <c r="I167" s="62">
        <v>0.75</v>
      </c>
      <c r="J167" s="91"/>
      <c r="K167" s="91"/>
      <c r="L167" s="127"/>
      <c r="M167" s="127"/>
      <c r="N167" s="127"/>
      <c r="O167" s="127"/>
      <c r="P167" s="72" t="s">
        <v>6663</v>
      </c>
      <c r="Q167" s="72" t="s">
        <v>8126</v>
      </c>
      <c r="R167" s="62" t="s">
        <v>8795</v>
      </c>
    </row>
    <row r="168" spans="1:18" s="92" customFormat="1" ht="30" x14ac:dyDescent="0.25">
      <c r="A168" s="60">
        <v>163</v>
      </c>
      <c r="B168" s="61" t="s">
        <v>9450</v>
      </c>
      <c r="C168" s="62" t="s">
        <v>8796</v>
      </c>
      <c r="D168" s="62" t="s">
        <v>8797</v>
      </c>
      <c r="E168" s="62" t="s">
        <v>8798</v>
      </c>
      <c r="F168" s="62" t="s">
        <v>8125</v>
      </c>
      <c r="G168" s="62">
        <v>30</v>
      </c>
      <c r="H168" s="62"/>
      <c r="I168" s="62"/>
      <c r="J168" s="91"/>
      <c r="K168" s="91"/>
      <c r="L168" s="119">
        <v>1</v>
      </c>
      <c r="M168" s="119">
        <v>8</v>
      </c>
      <c r="N168" s="127"/>
      <c r="O168" s="127"/>
      <c r="P168" s="72" t="s">
        <v>6663</v>
      </c>
      <c r="Q168" s="72" t="s">
        <v>8215</v>
      </c>
      <c r="R168" s="62" t="s">
        <v>9276</v>
      </c>
    </row>
    <row r="169" spans="1:18" s="92" customFormat="1" ht="30" x14ac:dyDescent="0.25">
      <c r="A169" s="60">
        <v>164</v>
      </c>
      <c r="B169" s="61" t="s">
        <v>9451</v>
      </c>
      <c r="C169" s="62" t="s">
        <v>8799</v>
      </c>
      <c r="D169" s="62">
        <v>51.663839000000003</v>
      </c>
      <c r="E169" s="62">
        <v>39.187562</v>
      </c>
      <c r="F169" s="62" t="s">
        <v>8125</v>
      </c>
      <c r="G169" s="62">
        <v>12</v>
      </c>
      <c r="H169" s="62">
        <v>3</v>
      </c>
      <c r="I169" s="62">
        <v>0.75</v>
      </c>
      <c r="J169" s="91"/>
      <c r="K169" s="91"/>
      <c r="L169" s="127"/>
      <c r="M169" s="127"/>
      <c r="N169" s="127"/>
      <c r="O169" s="127"/>
      <c r="P169" s="72" t="s">
        <v>6663</v>
      </c>
      <c r="Q169" s="72" t="s">
        <v>8215</v>
      </c>
      <c r="R169" s="62" t="s">
        <v>9277</v>
      </c>
    </row>
    <row r="170" spans="1:18" s="92" customFormat="1" ht="30" x14ac:dyDescent="0.25">
      <c r="A170" s="60">
        <v>165</v>
      </c>
      <c r="B170" s="61" t="s">
        <v>9452</v>
      </c>
      <c r="C170" s="62" t="s">
        <v>8800</v>
      </c>
      <c r="D170" s="62">
        <v>51.659356000000002</v>
      </c>
      <c r="E170" s="62">
        <v>39.186183999999997</v>
      </c>
      <c r="F170" s="62" t="s">
        <v>8125</v>
      </c>
      <c r="G170" s="62">
        <v>9</v>
      </c>
      <c r="H170" s="62">
        <v>3</v>
      </c>
      <c r="I170" s="62">
        <v>1.1000000000000001</v>
      </c>
      <c r="J170" s="91"/>
      <c r="K170" s="91"/>
      <c r="L170" s="127"/>
      <c r="M170" s="127"/>
      <c r="N170" s="127"/>
      <c r="O170" s="127"/>
      <c r="P170" s="72" t="s">
        <v>6663</v>
      </c>
      <c r="Q170" s="72" t="s">
        <v>8215</v>
      </c>
      <c r="R170" s="62" t="s">
        <v>9278</v>
      </c>
    </row>
    <row r="171" spans="1:18" s="92" customFormat="1" ht="30" x14ac:dyDescent="0.25">
      <c r="A171" s="60">
        <v>166</v>
      </c>
      <c r="B171" s="61" t="s">
        <v>9453</v>
      </c>
      <c r="C171" s="62" t="s">
        <v>8801</v>
      </c>
      <c r="D171" s="62" t="s">
        <v>8802</v>
      </c>
      <c r="E171" s="62" t="s">
        <v>8803</v>
      </c>
      <c r="F171" s="62" t="s">
        <v>8804</v>
      </c>
      <c r="G171" s="62">
        <v>3</v>
      </c>
      <c r="H171" s="62">
        <v>2</v>
      </c>
      <c r="I171" s="62">
        <v>0.75</v>
      </c>
      <c r="J171" s="91"/>
      <c r="K171" s="91"/>
      <c r="L171" s="127"/>
      <c r="M171" s="127"/>
      <c r="N171" s="127"/>
      <c r="O171" s="127"/>
      <c r="P171" s="72" t="s">
        <v>6663</v>
      </c>
      <c r="Q171" s="72" t="s">
        <v>126</v>
      </c>
      <c r="R171" s="62" t="s">
        <v>9279</v>
      </c>
    </row>
    <row r="172" spans="1:18" s="92" customFormat="1" ht="30" x14ac:dyDescent="0.25">
      <c r="A172" s="60">
        <v>167</v>
      </c>
      <c r="B172" s="61" t="s">
        <v>9454</v>
      </c>
      <c r="C172" s="62" t="s">
        <v>8805</v>
      </c>
      <c r="D172" s="62" t="s">
        <v>8806</v>
      </c>
      <c r="E172" s="62" t="s">
        <v>8807</v>
      </c>
      <c r="F172" s="62" t="s">
        <v>8808</v>
      </c>
      <c r="G172" s="62">
        <v>4</v>
      </c>
      <c r="H172" s="62">
        <v>2</v>
      </c>
      <c r="I172" s="62">
        <v>0.77</v>
      </c>
      <c r="J172" s="91"/>
      <c r="K172" s="91"/>
      <c r="L172" s="127"/>
      <c r="M172" s="127"/>
      <c r="N172" s="127"/>
      <c r="O172" s="127"/>
      <c r="P172" s="72" t="s">
        <v>6663</v>
      </c>
      <c r="Q172" s="72" t="s">
        <v>8809</v>
      </c>
      <c r="R172" s="62" t="s">
        <v>9280</v>
      </c>
    </row>
    <row r="173" spans="1:18" s="92" customFormat="1" ht="30" x14ac:dyDescent="0.25">
      <c r="A173" s="60">
        <v>168</v>
      </c>
      <c r="B173" s="61" t="s">
        <v>9455</v>
      </c>
      <c r="C173" s="62" t="s">
        <v>8810</v>
      </c>
      <c r="D173" s="62">
        <v>51.652863000000004</v>
      </c>
      <c r="E173" s="62">
        <v>39.179715999999999</v>
      </c>
      <c r="F173" s="62" t="s">
        <v>8811</v>
      </c>
      <c r="G173" s="62">
        <v>33.700000000000003</v>
      </c>
      <c r="H173" s="62"/>
      <c r="I173" s="62"/>
      <c r="J173" s="91"/>
      <c r="K173" s="91"/>
      <c r="L173" s="119">
        <v>1</v>
      </c>
      <c r="M173" s="119">
        <v>8</v>
      </c>
      <c r="N173" s="127"/>
      <c r="O173" s="127"/>
      <c r="P173" s="72" t="s">
        <v>6663</v>
      </c>
      <c r="Q173" s="72" t="s">
        <v>8812</v>
      </c>
      <c r="R173" s="62" t="s">
        <v>9281</v>
      </c>
    </row>
    <row r="174" spans="1:18" s="92" customFormat="1" ht="30" x14ac:dyDescent="0.25">
      <c r="A174" s="60">
        <v>169</v>
      </c>
      <c r="B174" s="61" t="s">
        <v>9456</v>
      </c>
      <c r="C174" s="62" t="s">
        <v>8813</v>
      </c>
      <c r="D174" s="62">
        <v>51.652863000000004</v>
      </c>
      <c r="E174" s="62">
        <v>39.179715999999999</v>
      </c>
      <c r="F174" s="62" t="s">
        <v>8814</v>
      </c>
      <c r="G174" s="62">
        <v>15</v>
      </c>
      <c r="H174" s="62"/>
      <c r="I174" s="62"/>
      <c r="J174" s="91"/>
      <c r="K174" s="91"/>
      <c r="L174" s="119">
        <v>1</v>
      </c>
      <c r="M174" s="119">
        <v>8</v>
      </c>
      <c r="N174" s="127"/>
      <c r="O174" s="127"/>
      <c r="P174" s="74" t="s">
        <v>8092</v>
      </c>
      <c r="Q174" s="72" t="s">
        <v>8815</v>
      </c>
      <c r="R174" s="62" t="s">
        <v>9282</v>
      </c>
    </row>
    <row r="175" spans="1:18" s="92" customFormat="1" ht="34.5" customHeight="1" x14ac:dyDescent="0.25">
      <c r="A175" s="60">
        <v>170</v>
      </c>
      <c r="B175" s="61" t="s">
        <v>9457</v>
      </c>
      <c r="C175" s="62" t="s">
        <v>8816</v>
      </c>
      <c r="D175" s="62" t="s">
        <v>8817</v>
      </c>
      <c r="E175" s="62" t="s">
        <v>8818</v>
      </c>
      <c r="F175" s="62" t="s">
        <v>8814</v>
      </c>
      <c r="G175" s="62">
        <v>30</v>
      </c>
      <c r="H175" s="62"/>
      <c r="I175" s="62"/>
      <c r="J175" s="91"/>
      <c r="K175" s="91"/>
      <c r="L175" s="119">
        <v>1</v>
      </c>
      <c r="M175" s="119">
        <v>8</v>
      </c>
      <c r="N175" s="127"/>
      <c r="O175" s="127"/>
      <c r="P175" s="72" t="s">
        <v>6663</v>
      </c>
      <c r="Q175" s="72" t="s">
        <v>8819</v>
      </c>
      <c r="R175" s="62" t="s">
        <v>9283</v>
      </c>
    </row>
    <row r="176" spans="1:18" s="92" customFormat="1" ht="30" x14ac:dyDescent="0.25">
      <c r="A176" s="60">
        <v>171</v>
      </c>
      <c r="B176" s="61" t="s">
        <v>9458</v>
      </c>
      <c r="C176" s="62" t="s">
        <v>8820</v>
      </c>
      <c r="D176" s="62" t="s">
        <v>8821</v>
      </c>
      <c r="E176" s="62" t="s">
        <v>8822</v>
      </c>
      <c r="F176" s="62" t="s">
        <v>8823</v>
      </c>
      <c r="G176" s="62">
        <v>25</v>
      </c>
      <c r="H176" s="62"/>
      <c r="I176" s="62"/>
      <c r="J176" s="91"/>
      <c r="K176" s="91"/>
      <c r="L176" s="119">
        <v>1</v>
      </c>
      <c r="M176" s="119">
        <v>8</v>
      </c>
      <c r="N176" s="127"/>
      <c r="O176" s="127"/>
      <c r="P176" s="74" t="s">
        <v>8092</v>
      </c>
      <c r="Q176" s="72" t="s">
        <v>8126</v>
      </c>
      <c r="R176" s="62" t="s">
        <v>8824</v>
      </c>
    </row>
    <row r="177" spans="1:18" s="92" customFormat="1" ht="30" x14ac:dyDescent="0.25">
      <c r="A177" s="60">
        <v>172</v>
      </c>
      <c r="B177" s="61" t="s">
        <v>9459</v>
      </c>
      <c r="C177" s="62" t="s">
        <v>8825</v>
      </c>
      <c r="D177" s="62" t="s">
        <v>8826</v>
      </c>
      <c r="E177" s="62" t="s">
        <v>8827</v>
      </c>
      <c r="F177" s="62" t="s">
        <v>8823</v>
      </c>
      <c r="G177" s="62">
        <v>42</v>
      </c>
      <c r="H177" s="62">
        <v>3</v>
      </c>
      <c r="I177" s="62">
        <v>1.1000000000000001</v>
      </c>
      <c r="J177" s="91"/>
      <c r="K177" s="91"/>
      <c r="L177" s="119">
        <v>1</v>
      </c>
      <c r="M177" s="119">
        <v>8</v>
      </c>
      <c r="N177" s="127"/>
      <c r="O177" s="127"/>
      <c r="P177" s="74" t="s">
        <v>8092</v>
      </c>
      <c r="Q177" s="72" t="s">
        <v>8264</v>
      </c>
      <c r="R177" s="62" t="s">
        <v>8828</v>
      </c>
    </row>
    <row r="178" spans="1:18" s="92" customFormat="1" ht="30" x14ac:dyDescent="0.25">
      <c r="A178" s="60">
        <v>173</v>
      </c>
      <c r="B178" s="61" t="s">
        <v>9460</v>
      </c>
      <c r="C178" s="62" t="s">
        <v>8829</v>
      </c>
      <c r="D178" s="62" t="s">
        <v>8830</v>
      </c>
      <c r="E178" s="62" t="s">
        <v>8831</v>
      </c>
      <c r="F178" s="62" t="s">
        <v>8823</v>
      </c>
      <c r="G178" s="62">
        <v>30</v>
      </c>
      <c r="H178" s="62">
        <v>3</v>
      </c>
      <c r="I178" s="62">
        <v>0.75</v>
      </c>
      <c r="J178" s="91"/>
      <c r="K178" s="91"/>
      <c r="L178" s="119">
        <v>1</v>
      </c>
      <c r="M178" s="119">
        <v>8</v>
      </c>
      <c r="N178" s="127"/>
      <c r="O178" s="127"/>
      <c r="P178" s="74" t="s">
        <v>8092</v>
      </c>
      <c r="Q178" s="72" t="s">
        <v>8126</v>
      </c>
      <c r="R178" s="62" t="s">
        <v>8832</v>
      </c>
    </row>
    <row r="179" spans="1:18" s="92" customFormat="1" ht="30" x14ac:dyDescent="0.25">
      <c r="A179" s="60">
        <v>174</v>
      </c>
      <c r="B179" s="61" t="s">
        <v>9461</v>
      </c>
      <c r="C179" s="62" t="s">
        <v>8833</v>
      </c>
      <c r="D179" s="62" t="s">
        <v>8834</v>
      </c>
      <c r="E179" s="62" t="s">
        <v>8835</v>
      </c>
      <c r="F179" s="62" t="s">
        <v>8823</v>
      </c>
      <c r="G179" s="62">
        <v>30</v>
      </c>
      <c r="H179" s="62"/>
      <c r="I179" s="93"/>
      <c r="J179" s="91"/>
      <c r="K179" s="91"/>
      <c r="L179" s="119">
        <v>1</v>
      </c>
      <c r="M179" s="119">
        <v>8</v>
      </c>
      <c r="N179" s="127"/>
      <c r="O179" s="127"/>
      <c r="P179" s="74" t="s">
        <v>8092</v>
      </c>
      <c r="Q179" s="72" t="s">
        <v>8215</v>
      </c>
      <c r="R179" s="62" t="s">
        <v>8836</v>
      </c>
    </row>
    <row r="180" spans="1:18" s="92" customFormat="1" ht="30" x14ac:dyDescent="0.25">
      <c r="A180" s="60">
        <v>175</v>
      </c>
      <c r="B180" s="61" t="s">
        <v>9462</v>
      </c>
      <c r="C180" s="62" t="s">
        <v>8837</v>
      </c>
      <c r="D180" s="62" t="s">
        <v>8838</v>
      </c>
      <c r="E180" s="62" t="s">
        <v>8839</v>
      </c>
      <c r="F180" s="62" t="s">
        <v>8823</v>
      </c>
      <c r="G180" s="62">
        <v>6</v>
      </c>
      <c r="H180" s="62">
        <v>1</v>
      </c>
      <c r="I180" s="62">
        <v>0.75</v>
      </c>
      <c r="J180" s="91"/>
      <c r="K180" s="91"/>
      <c r="L180" s="127"/>
      <c r="M180" s="127"/>
      <c r="N180" s="127"/>
      <c r="O180" s="127"/>
      <c r="P180" s="72" t="s">
        <v>6663</v>
      </c>
      <c r="Q180" s="72" t="s">
        <v>8126</v>
      </c>
      <c r="R180" s="62" t="s">
        <v>8840</v>
      </c>
    </row>
    <row r="181" spans="1:18" s="92" customFormat="1" ht="30" x14ac:dyDescent="0.25">
      <c r="A181" s="60">
        <v>176</v>
      </c>
      <c r="B181" s="61" t="s">
        <v>9463</v>
      </c>
      <c r="C181" s="62" t="s">
        <v>8841</v>
      </c>
      <c r="D181" s="62" t="s">
        <v>8842</v>
      </c>
      <c r="E181" s="62" t="s">
        <v>8843</v>
      </c>
      <c r="F181" s="62" t="s">
        <v>8844</v>
      </c>
      <c r="G181" s="62">
        <v>30</v>
      </c>
      <c r="H181" s="62"/>
      <c r="I181" s="62"/>
      <c r="J181" s="91"/>
      <c r="K181" s="91"/>
      <c r="L181" s="119">
        <v>1</v>
      </c>
      <c r="M181" s="119">
        <v>8</v>
      </c>
      <c r="N181" s="127"/>
      <c r="O181" s="127"/>
      <c r="P181" s="74" t="s">
        <v>8092</v>
      </c>
      <c r="Q181" s="72" t="s">
        <v>8126</v>
      </c>
      <c r="R181" s="62" t="s">
        <v>9284</v>
      </c>
    </row>
    <row r="182" spans="1:18" s="92" customFormat="1" ht="30" x14ac:dyDescent="0.25">
      <c r="A182" s="60">
        <v>177</v>
      </c>
      <c r="B182" s="61" t="s">
        <v>9464</v>
      </c>
      <c r="C182" s="62" t="s">
        <v>8845</v>
      </c>
      <c r="D182" s="62" t="s">
        <v>8846</v>
      </c>
      <c r="E182" s="62" t="s">
        <v>8847</v>
      </c>
      <c r="F182" s="62" t="s">
        <v>8844</v>
      </c>
      <c r="G182" s="62">
        <v>12</v>
      </c>
      <c r="H182" s="62">
        <v>2</v>
      </c>
      <c r="I182" s="62">
        <v>0.75</v>
      </c>
      <c r="J182" s="91"/>
      <c r="K182" s="91"/>
      <c r="L182" s="127"/>
      <c r="M182" s="127"/>
      <c r="N182" s="127"/>
      <c r="O182" s="127"/>
      <c r="P182" s="72" t="s">
        <v>6663</v>
      </c>
      <c r="Q182" s="72" t="s">
        <v>8126</v>
      </c>
      <c r="R182" s="62" t="s">
        <v>9285</v>
      </c>
    </row>
    <row r="183" spans="1:18" s="92" customFormat="1" ht="30" x14ac:dyDescent="0.25">
      <c r="A183" s="60">
        <v>178</v>
      </c>
      <c r="B183" s="61" t="s">
        <v>9465</v>
      </c>
      <c r="C183" s="62" t="s">
        <v>8848</v>
      </c>
      <c r="D183" s="62" t="s">
        <v>8849</v>
      </c>
      <c r="E183" s="62" t="s">
        <v>8850</v>
      </c>
      <c r="F183" s="62" t="s">
        <v>8851</v>
      </c>
      <c r="G183" s="62">
        <v>7</v>
      </c>
      <c r="H183" s="62">
        <v>2</v>
      </c>
      <c r="I183" s="62">
        <v>0.75</v>
      </c>
      <c r="J183" s="91"/>
      <c r="K183" s="91"/>
      <c r="L183" s="127"/>
      <c r="M183" s="127"/>
      <c r="N183" s="127"/>
      <c r="O183" s="127"/>
      <c r="P183" s="74" t="s">
        <v>8092</v>
      </c>
      <c r="Q183" s="72" t="s">
        <v>8126</v>
      </c>
      <c r="R183" s="62" t="s">
        <v>9286</v>
      </c>
    </row>
    <row r="184" spans="1:18" s="92" customFormat="1" ht="38.25" customHeight="1" x14ac:dyDescent="0.25">
      <c r="A184" s="60">
        <v>179</v>
      </c>
      <c r="B184" s="61" t="s">
        <v>9466</v>
      </c>
      <c r="C184" s="62" t="s">
        <v>8852</v>
      </c>
      <c r="D184" s="62" t="s">
        <v>8853</v>
      </c>
      <c r="E184" s="62" t="s">
        <v>8854</v>
      </c>
      <c r="F184" s="62" t="s">
        <v>8851</v>
      </c>
      <c r="G184" s="62">
        <v>30</v>
      </c>
      <c r="H184" s="62"/>
      <c r="I184" s="62"/>
      <c r="J184" s="91"/>
      <c r="K184" s="91"/>
      <c r="L184" s="119">
        <v>1</v>
      </c>
      <c r="M184" s="119">
        <v>8</v>
      </c>
      <c r="N184" s="127"/>
      <c r="O184" s="127"/>
      <c r="P184" s="74" t="s">
        <v>8092</v>
      </c>
      <c r="Q184" s="72" t="s">
        <v>8126</v>
      </c>
      <c r="R184" s="62" t="s">
        <v>8855</v>
      </c>
    </row>
    <row r="185" spans="1:18" s="92" customFormat="1" ht="30" x14ac:dyDescent="0.25">
      <c r="A185" s="60">
        <v>180</v>
      </c>
      <c r="B185" s="61" t="s">
        <v>9467</v>
      </c>
      <c r="C185" s="80" t="s">
        <v>8856</v>
      </c>
      <c r="D185" s="80" t="s">
        <v>8857</v>
      </c>
      <c r="E185" s="80" t="s">
        <v>8858</v>
      </c>
      <c r="F185" s="80" t="s">
        <v>8844</v>
      </c>
      <c r="G185" s="80">
        <v>6</v>
      </c>
      <c r="H185" s="80">
        <v>1</v>
      </c>
      <c r="I185" s="80">
        <v>0.75</v>
      </c>
      <c r="J185" s="91"/>
      <c r="K185" s="91"/>
      <c r="L185" s="127"/>
      <c r="M185" s="127"/>
      <c r="N185" s="127"/>
      <c r="O185" s="127"/>
      <c r="P185" s="90" t="s">
        <v>6663</v>
      </c>
      <c r="Q185" s="90" t="s">
        <v>8126</v>
      </c>
      <c r="R185" s="62" t="s">
        <v>9287</v>
      </c>
    </row>
    <row r="186" spans="1:18" s="92" customFormat="1" ht="75" x14ac:dyDescent="0.25">
      <c r="A186" s="60">
        <v>181</v>
      </c>
      <c r="B186" s="61" t="s">
        <v>9468</v>
      </c>
      <c r="C186" s="62" t="s">
        <v>8859</v>
      </c>
      <c r="D186" s="62" t="s">
        <v>8860</v>
      </c>
      <c r="E186" s="94" t="s">
        <v>8861</v>
      </c>
      <c r="F186" s="62" t="s">
        <v>8862</v>
      </c>
      <c r="G186" s="62">
        <v>18</v>
      </c>
      <c r="H186" s="62">
        <v>3</v>
      </c>
      <c r="I186" s="62">
        <v>0.75</v>
      </c>
      <c r="J186" s="91"/>
      <c r="K186" s="91"/>
      <c r="L186" s="127"/>
      <c r="M186" s="127"/>
      <c r="N186" s="127"/>
      <c r="O186" s="127"/>
      <c r="P186" s="62" t="s">
        <v>8092</v>
      </c>
      <c r="Q186" s="62" t="s">
        <v>8092</v>
      </c>
      <c r="R186" s="62" t="s">
        <v>8863</v>
      </c>
    </row>
    <row r="187" spans="1:18" s="92" customFormat="1" ht="45" customHeight="1" x14ac:dyDescent="0.25">
      <c r="A187" s="60">
        <v>182</v>
      </c>
      <c r="B187" s="61" t="s">
        <v>9469</v>
      </c>
      <c r="C187" s="62" t="s">
        <v>8864</v>
      </c>
      <c r="D187" s="62" t="s">
        <v>8865</v>
      </c>
      <c r="E187" s="94" t="s">
        <v>8866</v>
      </c>
      <c r="F187" s="62" t="s">
        <v>8867</v>
      </c>
      <c r="G187" s="73">
        <f>H187*6</f>
        <v>12</v>
      </c>
      <c r="H187" s="62">
        <v>2</v>
      </c>
      <c r="I187" s="62">
        <v>1.1000000000000001</v>
      </c>
      <c r="J187" s="91"/>
      <c r="K187" s="91"/>
      <c r="L187" s="127"/>
      <c r="M187" s="127"/>
      <c r="N187" s="127"/>
      <c r="O187" s="127"/>
      <c r="P187" s="62" t="s">
        <v>8092</v>
      </c>
      <c r="Q187" s="62" t="s">
        <v>8092</v>
      </c>
      <c r="R187" s="62" t="s">
        <v>8868</v>
      </c>
    </row>
    <row r="188" spans="1:18" s="92" customFormat="1" ht="42" customHeight="1" x14ac:dyDescent="0.25">
      <c r="A188" s="60">
        <v>183</v>
      </c>
      <c r="B188" s="61" t="s">
        <v>9470</v>
      </c>
      <c r="C188" s="58" t="s">
        <v>8869</v>
      </c>
      <c r="D188" s="58" t="s">
        <v>8870</v>
      </c>
      <c r="E188" s="63" t="s">
        <v>8871</v>
      </c>
      <c r="F188" s="62" t="s">
        <v>8867</v>
      </c>
      <c r="G188" s="95">
        <f t="shared" ref="G188:G189" si="0">H188*6</f>
        <v>12</v>
      </c>
      <c r="H188" s="58">
        <v>2</v>
      </c>
      <c r="I188" s="58">
        <v>1.1000000000000001</v>
      </c>
      <c r="J188" s="91"/>
      <c r="K188" s="91"/>
      <c r="L188" s="127"/>
      <c r="M188" s="127"/>
      <c r="N188" s="127"/>
      <c r="O188" s="127"/>
      <c r="P188" s="58" t="s">
        <v>8092</v>
      </c>
      <c r="Q188" s="58" t="s">
        <v>8092</v>
      </c>
      <c r="R188" s="58" t="s">
        <v>8872</v>
      </c>
    </row>
    <row r="189" spans="1:18" s="92" customFormat="1" ht="30" x14ac:dyDescent="0.25">
      <c r="A189" s="60">
        <v>184</v>
      </c>
      <c r="B189" s="61" t="s">
        <v>9471</v>
      </c>
      <c r="C189" s="62" t="s">
        <v>8873</v>
      </c>
      <c r="D189" s="62" t="s">
        <v>8874</v>
      </c>
      <c r="E189" s="94" t="s">
        <v>8875</v>
      </c>
      <c r="F189" s="62" t="s">
        <v>8867</v>
      </c>
      <c r="G189" s="73">
        <f t="shared" si="0"/>
        <v>12</v>
      </c>
      <c r="H189" s="62">
        <v>2</v>
      </c>
      <c r="I189" s="62">
        <v>1.1000000000000001</v>
      </c>
      <c r="J189" s="91"/>
      <c r="K189" s="91"/>
      <c r="L189" s="127"/>
      <c r="M189" s="127"/>
      <c r="N189" s="127"/>
      <c r="O189" s="127"/>
      <c r="P189" s="74" t="s">
        <v>6663</v>
      </c>
      <c r="Q189" s="74" t="s">
        <v>8634</v>
      </c>
      <c r="R189" s="74" t="s">
        <v>8873</v>
      </c>
    </row>
    <row r="190" spans="1:18" s="92" customFormat="1" ht="38.25" customHeight="1" x14ac:dyDescent="0.25">
      <c r="A190" s="60">
        <v>185</v>
      </c>
      <c r="B190" s="61" t="s">
        <v>9472</v>
      </c>
      <c r="C190" s="62" t="s">
        <v>8876</v>
      </c>
      <c r="D190" s="62" t="s">
        <v>8877</v>
      </c>
      <c r="E190" s="94" t="s">
        <v>8878</v>
      </c>
      <c r="F190" s="62" t="s">
        <v>8862</v>
      </c>
      <c r="G190" s="73">
        <v>12</v>
      </c>
      <c r="H190" s="62">
        <v>4</v>
      </c>
      <c r="I190" s="62">
        <v>0.75</v>
      </c>
      <c r="J190" s="91"/>
      <c r="K190" s="91"/>
      <c r="L190" s="127"/>
      <c r="M190" s="127"/>
      <c r="N190" s="127"/>
      <c r="O190" s="127"/>
      <c r="P190" s="62" t="s">
        <v>8092</v>
      </c>
      <c r="Q190" s="62" t="s">
        <v>8092</v>
      </c>
      <c r="R190" s="62" t="s">
        <v>8879</v>
      </c>
    </row>
    <row r="191" spans="1:18" s="92" customFormat="1" ht="60" x14ac:dyDescent="0.25">
      <c r="A191" s="60">
        <v>186</v>
      </c>
      <c r="B191" s="61" t="s">
        <v>9473</v>
      </c>
      <c r="C191" s="62" t="s">
        <v>8880</v>
      </c>
      <c r="D191" s="62" t="s">
        <v>8881</v>
      </c>
      <c r="E191" s="94" t="s">
        <v>8882</v>
      </c>
      <c r="F191" s="62" t="s">
        <v>8862</v>
      </c>
      <c r="G191" s="73">
        <v>12</v>
      </c>
      <c r="H191" s="62">
        <v>7</v>
      </c>
      <c r="I191" s="62">
        <v>0.75</v>
      </c>
      <c r="J191" s="91"/>
      <c r="K191" s="91"/>
      <c r="L191" s="127"/>
      <c r="M191" s="127"/>
      <c r="N191" s="127"/>
      <c r="O191" s="127"/>
      <c r="P191" s="62" t="s">
        <v>8092</v>
      </c>
      <c r="Q191" s="62" t="s">
        <v>8092</v>
      </c>
      <c r="R191" s="62" t="s">
        <v>8883</v>
      </c>
    </row>
    <row r="192" spans="1:18" s="92" customFormat="1" ht="44.25" customHeight="1" x14ac:dyDescent="0.25">
      <c r="A192" s="60">
        <v>187</v>
      </c>
      <c r="B192" s="61" t="s">
        <v>9474</v>
      </c>
      <c r="C192" s="62" t="s">
        <v>8884</v>
      </c>
      <c r="D192" s="62" t="s">
        <v>8885</v>
      </c>
      <c r="E192" s="94" t="s">
        <v>8886</v>
      </c>
      <c r="F192" s="62" t="s">
        <v>8862</v>
      </c>
      <c r="G192" s="73">
        <f t="shared" ref="G192" si="1">H192*6</f>
        <v>18</v>
      </c>
      <c r="H192" s="62">
        <v>3</v>
      </c>
      <c r="I192" s="62">
        <v>0.75</v>
      </c>
      <c r="J192" s="91"/>
      <c r="K192" s="91"/>
      <c r="L192" s="127"/>
      <c r="M192" s="127"/>
      <c r="N192" s="127"/>
      <c r="O192" s="127"/>
      <c r="P192" s="62" t="s">
        <v>8092</v>
      </c>
      <c r="Q192" s="62" t="s">
        <v>8092</v>
      </c>
      <c r="R192" s="62" t="s">
        <v>8887</v>
      </c>
    </row>
    <row r="193" spans="1:18" s="92" customFormat="1" ht="32.25" customHeight="1" x14ac:dyDescent="0.25">
      <c r="A193" s="60">
        <v>188</v>
      </c>
      <c r="B193" s="61" t="s">
        <v>9475</v>
      </c>
      <c r="C193" s="62" t="s">
        <v>8888</v>
      </c>
      <c r="D193" s="62" t="s">
        <v>8889</v>
      </c>
      <c r="E193" s="94" t="s">
        <v>8890</v>
      </c>
      <c r="F193" s="62" t="s">
        <v>8867</v>
      </c>
      <c r="G193" s="73">
        <v>12</v>
      </c>
      <c r="H193" s="62">
        <v>3</v>
      </c>
      <c r="I193" s="62">
        <v>0.75</v>
      </c>
      <c r="J193" s="91"/>
      <c r="K193" s="91"/>
      <c r="L193" s="127"/>
      <c r="M193" s="127"/>
      <c r="N193" s="127"/>
      <c r="O193" s="127"/>
      <c r="P193" s="62" t="s">
        <v>8092</v>
      </c>
      <c r="Q193" s="62" t="s">
        <v>8092</v>
      </c>
      <c r="R193" s="62" t="s">
        <v>8891</v>
      </c>
    </row>
    <row r="194" spans="1:18" s="92" customFormat="1" ht="42" customHeight="1" x14ac:dyDescent="0.25">
      <c r="A194" s="60">
        <v>189</v>
      </c>
      <c r="B194" s="61" t="s">
        <v>9476</v>
      </c>
      <c r="C194" s="62" t="s">
        <v>8892</v>
      </c>
      <c r="D194" s="62" t="s">
        <v>8893</v>
      </c>
      <c r="E194" s="94" t="s">
        <v>8894</v>
      </c>
      <c r="F194" s="62" t="s">
        <v>8862</v>
      </c>
      <c r="G194" s="73">
        <f t="shared" ref="G194:G203" si="2">H194*6</f>
        <v>6</v>
      </c>
      <c r="H194" s="62">
        <v>1</v>
      </c>
      <c r="I194" s="62">
        <v>0.75</v>
      </c>
      <c r="J194" s="91"/>
      <c r="K194" s="91"/>
      <c r="L194" s="127"/>
      <c r="M194" s="127"/>
      <c r="N194" s="127"/>
      <c r="O194" s="127"/>
      <c r="P194" s="62" t="s">
        <v>8092</v>
      </c>
      <c r="Q194" s="62" t="s">
        <v>8092</v>
      </c>
      <c r="R194" s="62" t="s">
        <v>8895</v>
      </c>
    </row>
    <row r="195" spans="1:18" s="92" customFormat="1" ht="60" x14ac:dyDescent="0.25">
      <c r="A195" s="60">
        <v>190</v>
      </c>
      <c r="B195" s="61" t="s">
        <v>9477</v>
      </c>
      <c r="C195" s="62" t="s">
        <v>8896</v>
      </c>
      <c r="D195" s="62" t="s">
        <v>8897</v>
      </c>
      <c r="E195" s="94" t="s">
        <v>8898</v>
      </c>
      <c r="F195" s="62" t="s">
        <v>8867</v>
      </c>
      <c r="G195" s="73">
        <f t="shared" si="2"/>
        <v>12</v>
      </c>
      <c r="H195" s="62">
        <v>2</v>
      </c>
      <c r="I195" s="62">
        <v>0.75</v>
      </c>
      <c r="J195" s="91"/>
      <c r="K195" s="91"/>
      <c r="L195" s="127"/>
      <c r="M195" s="127"/>
      <c r="N195" s="127"/>
      <c r="O195" s="127"/>
      <c r="P195" s="62" t="s">
        <v>8092</v>
      </c>
      <c r="Q195" s="62" t="s">
        <v>8092</v>
      </c>
      <c r="R195" s="62" t="s">
        <v>8899</v>
      </c>
    </row>
    <row r="196" spans="1:18" s="92" customFormat="1" ht="45" customHeight="1" x14ac:dyDescent="0.25">
      <c r="A196" s="60">
        <v>191</v>
      </c>
      <c r="B196" s="61" t="s">
        <v>9478</v>
      </c>
      <c r="C196" s="62" t="s">
        <v>8900</v>
      </c>
      <c r="D196" s="62" t="s">
        <v>8897</v>
      </c>
      <c r="E196" s="94" t="s">
        <v>8901</v>
      </c>
      <c r="F196" s="62" t="s">
        <v>8867</v>
      </c>
      <c r="G196" s="73">
        <f t="shared" si="2"/>
        <v>12</v>
      </c>
      <c r="H196" s="62">
        <v>2</v>
      </c>
      <c r="I196" s="62">
        <v>0.75</v>
      </c>
      <c r="J196" s="91"/>
      <c r="K196" s="91"/>
      <c r="L196" s="127"/>
      <c r="M196" s="127"/>
      <c r="N196" s="127"/>
      <c r="O196" s="127"/>
      <c r="P196" s="62" t="s">
        <v>8092</v>
      </c>
      <c r="Q196" s="62" t="s">
        <v>8092</v>
      </c>
      <c r="R196" s="62" t="s">
        <v>8902</v>
      </c>
    </row>
    <row r="197" spans="1:18" s="92" customFormat="1" ht="60" x14ac:dyDescent="0.25">
      <c r="A197" s="60">
        <v>192</v>
      </c>
      <c r="B197" s="61" t="s">
        <v>9479</v>
      </c>
      <c r="C197" s="62" t="s">
        <v>8903</v>
      </c>
      <c r="D197" s="62" t="s">
        <v>8897</v>
      </c>
      <c r="E197" s="94" t="s">
        <v>8898</v>
      </c>
      <c r="F197" s="62" t="s">
        <v>8867</v>
      </c>
      <c r="G197" s="73">
        <f t="shared" si="2"/>
        <v>12</v>
      </c>
      <c r="H197" s="62">
        <v>2</v>
      </c>
      <c r="I197" s="62">
        <v>0.75</v>
      </c>
      <c r="J197" s="91"/>
      <c r="K197" s="91"/>
      <c r="L197" s="127"/>
      <c r="M197" s="127"/>
      <c r="N197" s="127"/>
      <c r="O197" s="127"/>
      <c r="P197" s="62" t="s">
        <v>8092</v>
      </c>
      <c r="Q197" s="62" t="s">
        <v>8092</v>
      </c>
      <c r="R197" s="62" t="s">
        <v>8904</v>
      </c>
    </row>
    <row r="198" spans="1:18" s="92" customFormat="1" ht="45" x14ac:dyDescent="0.25">
      <c r="A198" s="60">
        <v>193</v>
      </c>
      <c r="B198" s="61" t="s">
        <v>9480</v>
      </c>
      <c r="C198" s="62" t="s">
        <v>8905</v>
      </c>
      <c r="D198" s="62" t="s">
        <v>8897</v>
      </c>
      <c r="E198" s="94" t="s">
        <v>8901</v>
      </c>
      <c r="F198" s="62" t="s">
        <v>8867</v>
      </c>
      <c r="G198" s="73">
        <f t="shared" si="2"/>
        <v>12</v>
      </c>
      <c r="H198" s="62">
        <v>2</v>
      </c>
      <c r="I198" s="62">
        <v>0.75</v>
      </c>
      <c r="J198" s="91"/>
      <c r="K198" s="91"/>
      <c r="L198" s="127"/>
      <c r="M198" s="127"/>
      <c r="N198" s="127"/>
      <c r="O198" s="127"/>
      <c r="P198" s="62" t="s">
        <v>8092</v>
      </c>
      <c r="Q198" s="62" t="s">
        <v>8092</v>
      </c>
      <c r="R198" s="62" t="s">
        <v>8906</v>
      </c>
    </row>
    <row r="199" spans="1:18" s="92" customFormat="1" ht="75" x14ac:dyDescent="0.25">
      <c r="A199" s="60">
        <v>194</v>
      </c>
      <c r="B199" s="61" t="s">
        <v>9481</v>
      </c>
      <c r="C199" s="62" t="s">
        <v>8907</v>
      </c>
      <c r="D199" s="62" t="s">
        <v>8897</v>
      </c>
      <c r="E199" s="94" t="s">
        <v>8901</v>
      </c>
      <c r="F199" s="62" t="s">
        <v>8867</v>
      </c>
      <c r="G199" s="73">
        <f t="shared" si="2"/>
        <v>30</v>
      </c>
      <c r="H199" s="62">
        <v>5</v>
      </c>
      <c r="I199" s="62">
        <v>0.75</v>
      </c>
      <c r="J199" s="91"/>
      <c r="K199" s="91"/>
      <c r="L199" s="127"/>
      <c r="M199" s="127"/>
      <c r="N199" s="127"/>
      <c r="O199" s="127"/>
      <c r="P199" s="62" t="s">
        <v>8092</v>
      </c>
      <c r="Q199" s="62" t="s">
        <v>8092</v>
      </c>
      <c r="R199" s="62" t="s">
        <v>8908</v>
      </c>
    </row>
    <row r="200" spans="1:18" s="92" customFormat="1" ht="60" x14ac:dyDescent="0.25">
      <c r="A200" s="60">
        <v>195</v>
      </c>
      <c r="B200" s="61" t="s">
        <v>9482</v>
      </c>
      <c r="C200" s="62" t="s">
        <v>8909</v>
      </c>
      <c r="D200" s="62" t="s">
        <v>8910</v>
      </c>
      <c r="E200" s="94" t="s">
        <v>8911</v>
      </c>
      <c r="F200" s="62" t="s">
        <v>8862</v>
      </c>
      <c r="G200" s="73">
        <f t="shared" si="2"/>
        <v>30</v>
      </c>
      <c r="H200" s="62">
        <v>5</v>
      </c>
      <c r="I200" s="62">
        <v>0.75</v>
      </c>
      <c r="J200" s="91"/>
      <c r="K200" s="91"/>
      <c r="L200" s="127"/>
      <c r="M200" s="127"/>
      <c r="N200" s="127"/>
      <c r="O200" s="127"/>
      <c r="P200" s="62" t="s">
        <v>8092</v>
      </c>
      <c r="Q200" s="62" t="s">
        <v>8092</v>
      </c>
      <c r="R200" s="62" t="s">
        <v>8912</v>
      </c>
    </row>
    <row r="201" spans="1:18" s="92" customFormat="1" ht="75" x14ac:dyDescent="0.25">
      <c r="A201" s="60">
        <v>196</v>
      </c>
      <c r="B201" s="61" t="s">
        <v>9483</v>
      </c>
      <c r="C201" s="62" t="s">
        <v>8913</v>
      </c>
      <c r="D201" s="62" t="s">
        <v>8914</v>
      </c>
      <c r="E201" s="94" t="s">
        <v>8915</v>
      </c>
      <c r="F201" s="62" t="s">
        <v>8916</v>
      </c>
      <c r="G201" s="73">
        <f t="shared" si="2"/>
        <v>24</v>
      </c>
      <c r="H201" s="62">
        <v>4</v>
      </c>
      <c r="I201" s="62">
        <v>0.75</v>
      </c>
      <c r="J201" s="91"/>
      <c r="K201" s="91"/>
      <c r="L201" s="127"/>
      <c r="M201" s="127"/>
      <c r="N201" s="127"/>
      <c r="O201" s="127"/>
      <c r="P201" s="62" t="s">
        <v>8092</v>
      </c>
      <c r="Q201" s="62" t="s">
        <v>8092</v>
      </c>
      <c r="R201" s="62" t="s">
        <v>8917</v>
      </c>
    </row>
    <row r="202" spans="1:18" s="92" customFormat="1" ht="60" x14ac:dyDescent="0.25">
      <c r="A202" s="60">
        <v>197</v>
      </c>
      <c r="B202" s="61" t="s">
        <v>9484</v>
      </c>
      <c r="C202" s="62" t="s">
        <v>8918</v>
      </c>
      <c r="D202" s="62" t="s">
        <v>8919</v>
      </c>
      <c r="E202" s="94" t="s">
        <v>8920</v>
      </c>
      <c r="F202" s="62" t="s">
        <v>8862</v>
      </c>
      <c r="G202" s="73">
        <f t="shared" si="2"/>
        <v>42</v>
      </c>
      <c r="H202" s="62">
        <v>7</v>
      </c>
      <c r="I202" s="62">
        <v>0.75</v>
      </c>
      <c r="J202" s="91"/>
      <c r="K202" s="91"/>
      <c r="L202" s="127"/>
      <c r="M202" s="127"/>
      <c r="N202" s="127"/>
      <c r="O202" s="127"/>
      <c r="P202" s="62" t="s">
        <v>8092</v>
      </c>
      <c r="Q202" s="62" t="s">
        <v>8092</v>
      </c>
      <c r="R202" s="62" t="s">
        <v>8921</v>
      </c>
    </row>
    <row r="203" spans="1:18" s="92" customFormat="1" ht="45" x14ac:dyDescent="0.25">
      <c r="A203" s="60">
        <v>198</v>
      </c>
      <c r="B203" s="61" t="s">
        <v>9485</v>
      </c>
      <c r="C203" s="62" t="s">
        <v>8922</v>
      </c>
      <c r="D203" s="62" t="s">
        <v>8923</v>
      </c>
      <c r="E203" s="94" t="s">
        <v>8924</v>
      </c>
      <c r="F203" s="62" t="s">
        <v>8862</v>
      </c>
      <c r="G203" s="73">
        <f t="shared" si="2"/>
        <v>12</v>
      </c>
      <c r="H203" s="62">
        <v>2</v>
      </c>
      <c r="I203" s="62">
        <v>0.75</v>
      </c>
      <c r="J203" s="91"/>
      <c r="K203" s="91"/>
      <c r="L203" s="127"/>
      <c r="M203" s="127"/>
      <c r="N203" s="127"/>
      <c r="O203" s="127"/>
      <c r="P203" s="62" t="s">
        <v>8092</v>
      </c>
      <c r="Q203" s="62" t="s">
        <v>8092</v>
      </c>
      <c r="R203" s="62" t="s">
        <v>8925</v>
      </c>
    </row>
    <row r="204" spans="1:18" s="92" customFormat="1" ht="75" x14ac:dyDescent="0.25">
      <c r="A204" s="60">
        <v>199</v>
      </c>
      <c r="B204" s="61" t="s">
        <v>9486</v>
      </c>
      <c r="C204" s="62" t="s">
        <v>8926</v>
      </c>
      <c r="D204" s="62" t="s">
        <v>8927</v>
      </c>
      <c r="E204" s="94" t="s">
        <v>8928</v>
      </c>
      <c r="F204" s="62" t="s">
        <v>8862</v>
      </c>
      <c r="G204" s="73">
        <v>12</v>
      </c>
      <c r="H204" s="62">
        <v>3</v>
      </c>
      <c r="I204" s="62">
        <v>0.75</v>
      </c>
      <c r="J204" s="91"/>
      <c r="K204" s="91"/>
      <c r="L204" s="127"/>
      <c r="M204" s="127"/>
      <c r="N204" s="127"/>
      <c r="O204" s="127"/>
      <c r="P204" s="62" t="s">
        <v>8092</v>
      </c>
      <c r="Q204" s="62" t="s">
        <v>8092</v>
      </c>
      <c r="R204" s="62" t="s">
        <v>8929</v>
      </c>
    </row>
    <row r="205" spans="1:18" s="92" customFormat="1" ht="45" x14ac:dyDescent="0.25">
      <c r="A205" s="60">
        <v>200</v>
      </c>
      <c r="B205" s="61" t="s">
        <v>9487</v>
      </c>
      <c r="C205" s="62" t="s">
        <v>8930</v>
      </c>
      <c r="D205" s="62">
        <v>51.631965999999998</v>
      </c>
      <c r="E205" s="94">
        <v>39.200009000000001</v>
      </c>
      <c r="F205" s="62" t="s">
        <v>8862</v>
      </c>
      <c r="G205" s="73">
        <f t="shared" ref="G205" si="3">H205*6</f>
        <v>18</v>
      </c>
      <c r="H205" s="62">
        <v>3</v>
      </c>
      <c r="I205" s="62">
        <v>0.75</v>
      </c>
      <c r="J205" s="91"/>
      <c r="K205" s="91"/>
      <c r="L205" s="127"/>
      <c r="M205" s="127"/>
      <c r="N205" s="127"/>
      <c r="O205" s="127"/>
      <c r="P205" s="62" t="s">
        <v>8092</v>
      </c>
      <c r="Q205" s="62" t="s">
        <v>8092</v>
      </c>
      <c r="R205" s="62" t="s">
        <v>8931</v>
      </c>
    </row>
    <row r="206" spans="1:18" s="92" customFormat="1" ht="60" x14ac:dyDescent="0.25">
      <c r="A206" s="60">
        <v>201</v>
      </c>
      <c r="B206" s="61" t="s">
        <v>9488</v>
      </c>
      <c r="C206" s="62" t="s">
        <v>8932</v>
      </c>
      <c r="D206" s="62" t="s">
        <v>8933</v>
      </c>
      <c r="E206" s="94" t="s">
        <v>8934</v>
      </c>
      <c r="F206" s="62" t="s">
        <v>8867</v>
      </c>
      <c r="G206" s="73">
        <v>12</v>
      </c>
      <c r="H206" s="62">
        <v>3</v>
      </c>
      <c r="I206" s="62">
        <v>0.75</v>
      </c>
      <c r="J206" s="91"/>
      <c r="K206" s="91"/>
      <c r="L206" s="127"/>
      <c r="M206" s="127"/>
      <c r="N206" s="127"/>
      <c r="O206" s="127"/>
      <c r="P206" s="62" t="s">
        <v>8092</v>
      </c>
      <c r="Q206" s="62" t="s">
        <v>8092</v>
      </c>
      <c r="R206" s="62" t="s">
        <v>8935</v>
      </c>
    </row>
    <row r="207" spans="1:18" s="92" customFormat="1" ht="60" x14ac:dyDescent="0.25">
      <c r="A207" s="60">
        <v>202</v>
      </c>
      <c r="B207" s="61" t="s">
        <v>9489</v>
      </c>
      <c r="C207" s="62" t="s">
        <v>8936</v>
      </c>
      <c r="D207" s="62" t="s">
        <v>8937</v>
      </c>
      <c r="E207" s="94" t="s">
        <v>8938</v>
      </c>
      <c r="F207" s="62" t="s">
        <v>8867</v>
      </c>
      <c r="G207" s="73">
        <f t="shared" ref="G207:G209" si="4">H207*6</f>
        <v>18</v>
      </c>
      <c r="H207" s="62">
        <v>3</v>
      </c>
      <c r="I207" s="62">
        <v>0.75</v>
      </c>
      <c r="J207" s="91"/>
      <c r="K207" s="91"/>
      <c r="L207" s="127"/>
      <c r="M207" s="127"/>
      <c r="N207" s="127"/>
      <c r="O207" s="127"/>
      <c r="P207" s="62" t="s">
        <v>8092</v>
      </c>
      <c r="Q207" s="62" t="s">
        <v>8092</v>
      </c>
      <c r="R207" s="62" t="s">
        <v>8939</v>
      </c>
    </row>
    <row r="208" spans="1:18" s="92" customFormat="1" ht="45" x14ac:dyDescent="0.25">
      <c r="A208" s="60">
        <v>203</v>
      </c>
      <c r="B208" s="61" t="s">
        <v>9490</v>
      </c>
      <c r="C208" s="62" t="s">
        <v>8940</v>
      </c>
      <c r="D208" s="62" t="s">
        <v>8941</v>
      </c>
      <c r="E208" s="94" t="s">
        <v>8942</v>
      </c>
      <c r="F208" s="62" t="s">
        <v>8862</v>
      </c>
      <c r="G208" s="73">
        <f t="shared" si="4"/>
        <v>18</v>
      </c>
      <c r="H208" s="62">
        <v>3</v>
      </c>
      <c r="I208" s="62">
        <v>0.75</v>
      </c>
      <c r="J208" s="91"/>
      <c r="K208" s="91"/>
      <c r="L208" s="127"/>
      <c r="M208" s="127"/>
      <c r="N208" s="127"/>
      <c r="O208" s="127"/>
      <c r="P208" s="62" t="s">
        <v>8092</v>
      </c>
      <c r="Q208" s="62" t="s">
        <v>8092</v>
      </c>
      <c r="R208" s="62" t="s">
        <v>8943</v>
      </c>
    </row>
    <row r="209" spans="1:18" s="92" customFormat="1" ht="45" x14ac:dyDescent="0.25">
      <c r="A209" s="60">
        <v>204</v>
      </c>
      <c r="B209" s="61" t="s">
        <v>9491</v>
      </c>
      <c r="C209" s="62" t="s">
        <v>8944</v>
      </c>
      <c r="D209" s="62" t="s">
        <v>8945</v>
      </c>
      <c r="E209" s="94" t="s">
        <v>8946</v>
      </c>
      <c r="F209" s="62" t="s">
        <v>8862</v>
      </c>
      <c r="G209" s="73">
        <f t="shared" si="4"/>
        <v>30</v>
      </c>
      <c r="H209" s="62">
        <v>5</v>
      </c>
      <c r="I209" s="62">
        <v>0.75</v>
      </c>
      <c r="J209" s="91"/>
      <c r="K209" s="91"/>
      <c r="L209" s="127"/>
      <c r="M209" s="127"/>
      <c r="N209" s="127"/>
      <c r="O209" s="127"/>
      <c r="P209" s="62" t="s">
        <v>8092</v>
      </c>
      <c r="Q209" s="62" t="s">
        <v>8092</v>
      </c>
      <c r="R209" s="62" t="s">
        <v>8947</v>
      </c>
    </row>
    <row r="210" spans="1:18" s="92" customFormat="1" ht="45" x14ac:dyDescent="0.25">
      <c r="A210" s="60">
        <v>205</v>
      </c>
      <c r="B210" s="61" t="s">
        <v>9492</v>
      </c>
      <c r="C210" s="62" t="s">
        <v>8948</v>
      </c>
      <c r="D210" s="62" t="s">
        <v>8949</v>
      </c>
      <c r="E210" s="94" t="s">
        <v>8950</v>
      </c>
      <c r="F210" s="62" t="s">
        <v>8862</v>
      </c>
      <c r="G210" s="73">
        <v>12</v>
      </c>
      <c r="H210" s="62">
        <v>5</v>
      </c>
      <c r="I210" s="62">
        <v>0.75</v>
      </c>
      <c r="J210" s="91"/>
      <c r="K210" s="91"/>
      <c r="L210" s="127"/>
      <c r="M210" s="127"/>
      <c r="N210" s="127"/>
      <c r="O210" s="127"/>
      <c r="P210" s="62" t="s">
        <v>8092</v>
      </c>
      <c r="Q210" s="62" t="s">
        <v>8092</v>
      </c>
      <c r="R210" s="62" t="s">
        <v>8951</v>
      </c>
    </row>
    <row r="211" spans="1:18" s="92" customFormat="1" ht="45" x14ac:dyDescent="0.25">
      <c r="A211" s="60">
        <v>206</v>
      </c>
      <c r="B211" s="61" t="s">
        <v>9493</v>
      </c>
      <c r="C211" s="62" t="s">
        <v>8952</v>
      </c>
      <c r="D211" s="62" t="s">
        <v>8953</v>
      </c>
      <c r="E211" s="94" t="s">
        <v>8954</v>
      </c>
      <c r="F211" s="62" t="s">
        <v>8862</v>
      </c>
      <c r="G211" s="73">
        <f t="shared" ref="G211:G213" si="5">H211*6</f>
        <v>6</v>
      </c>
      <c r="H211" s="62">
        <v>1</v>
      </c>
      <c r="I211" s="62">
        <v>0.75</v>
      </c>
      <c r="J211" s="91"/>
      <c r="K211" s="91"/>
      <c r="L211" s="127"/>
      <c r="M211" s="127"/>
      <c r="N211" s="127"/>
      <c r="O211" s="127"/>
      <c r="P211" s="62" t="s">
        <v>8092</v>
      </c>
      <c r="Q211" s="62" t="s">
        <v>8092</v>
      </c>
      <c r="R211" s="62" t="s">
        <v>8955</v>
      </c>
    </row>
    <row r="212" spans="1:18" s="92" customFormat="1" ht="45" x14ac:dyDescent="0.25">
      <c r="A212" s="60">
        <v>207</v>
      </c>
      <c r="B212" s="61" t="s">
        <v>9494</v>
      </c>
      <c r="C212" s="62" t="s">
        <v>8956</v>
      </c>
      <c r="D212" s="62" t="s">
        <v>8957</v>
      </c>
      <c r="E212" s="94" t="s">
        <v>8958</v>
      </c>
      <c r="F212" s="62" t="s">
        <v>8862</v>
      </c>
      <c r="G212" s="73">
        <f t="shared" si="5"/>
        <v>12</v>
      </c>
      <c r="H212" s="62">
        <v>2</v>
      </c>
      <c r="I212" s="62">
        <v>0.75</v>
      </c>
      <c r="J212" s="91"/>
      <c r="K212" s="91"/>
      <c r="L212" s="127"/>
      <c r="M212" s="127"/>
      <c r="N212" s="127"/>
      <c r="O212" s="127"/>
      <c r="P212" s="62" t="s">
        <v>8092</v>
      </c>
      <c r="Q212" s="62" t="s">
        <v>8092</v>
      </c>
      <c r="R212" s="62" t="s">
        <v>8959</v>
      </c>
    </row>
    <row r="213" spans="1:18" s="92" customFormat="1" ht="45" x14ac:dyDescent="0.25">
      <c r="A213" s="60">
        <v>208</v>
      </c>
      <c r="B213" s="61" t="s">
        <v>9495</v>
      </c>
      <c r="C213" s="62" t="s">
        <v>8960</v>
      </c>
      <c r="D213" s="62" t="s">
        <v>8961</v>
      </c>
      <c r="E213" s="94" t="s">
        <v>8962</v>
      </c>
      <c r="F213" s="62" t="s">
        <v>8867</v>
      </c>
      <c r="G213" s="73">
        <f t="shared" si="5"/>
        <v>12</v>
      </c>
      <c r="H213" s="62">
        <v>2</v>
      </c>
      <c r="I213" s="62">
        <v>0.75</v>
      </c>
      <c r="J213" s="91"/>
      <c r="K213" s="91"/>
      <c r="L213" s="127"/>
      <c r="M213" s="127"/>
      <c r="N213" s="127"/>
      <c r="O213" s="127"/>
      <c r="P213" s="62" t="s">
        <v>8092</v>
      </c>
      <c r="Q213" s="62" t="s">
        <v>8092</v>
      </c>
      <c r="R213" s="62" t="s">
        <v>8963</v>
      </c>
    </row>
    <row r="214" spans="1:18" s="92" customFormat="1" ht="60" x14ac:dyDescent="0.25">
      <c r="A214" s="60">
        <v>209</v>
      </c>
      <c r="B214" s="61" t="s">
        <v>9496</v>
      </c>
      <c r="C214" s="62" t="s">
        <v>8964</v>
      </c>
      <c r="D214" s="62" t="s">
        <v>8965</v>
      </c>
      <c r="E214" s="94" t="s">
        <v>8966</v>
      </c>
      <c r="F214" s="62" t="s">
        <v>8867</v>
      </c>
      <c r="G214" s="73">
        <v>12</v>
      </c>
      <c r="H214" s="62">
        <v>3</v>
      </c>
      <c r="I214" s="62">
        <v>0.75</v>
      </c>
      <c r="J214" s="91"/>
      <c r="K214" s="91"/>
      <c r="L214" s="127"/>
      <c r="M214" s="127"/>
      <c r="N214" s="127"/>
      <c r="O214" s="127"/>
      <c r="P214" s="62" t="s">
        <v>8092</v>
      </c>
      <c r="Q214" s="62" t="s">
        <v>8092</v>
      </c>
      <c r="R214" s="62" t="s">
        <v>8967</v>
      </c>
    </row>
    <row r="215" spans="1:18" s="92" customFormat="1" ht="45" x14ac:dyDescent="0.25">
      <c r="A215" s="60">
        <v>210</v>
      </c>
      <c r="B215" s="61" t="s">
        <v>9497</v>
      </c>
      <c r="C215" s="62" t="s">
        <v>8968</v>
      </c>
      <c r="D215" s="62" t="s">
        <v>8969</v>
      </c>
      <c r="E215" s="94" t="s">
        <v>8970</v>
      </c>
      <c r="F215" s="62" t="s">
        <v>8867</v>
      </c>
      <c r="G215" s="73">
        <v>12</v>
      </c>
      <c r="H215" s="62">
        <v>2</v>
      </c>
      <c r="I215" s="62">
        <v>0.75</v>
      </c>
      <c r="J215" s="91"/>
      <c r="K215" s="91"/>
      <c r="L215" s="127"/>
      <c r="M215" s="127"/>
      <c r="N215" s="127"/>
      <c r="O215" s="127"/>
      <c r="P215" s="62" t="s">
        <v>8092</v>
      </c>
      <c r="Q215" s="62" t="s">
        <v>8092</v>
      </c>
      <c r="R215" s="62" t="s">
        <v>8971</v>
      </c>
    </row>
    <row r="216" spans="1:18" s="92" customFormat="1" ht="60" x14ac:dyDescent="0.25">
      <c r="A216" s="60">
        <v>211</v>
      </c>
      <c r="B216" s="61" t="s">
        <v>9498</v>
      </c>
      <c r="C216" s="62" t="s">
        <v>8972</v>
      </c>
      <c r="D216" s="62" t="s">
        <v>8973</v>
      </c>
      <c r="E216" s="94" t="s">
        <v>8974</v>
      </c>
      <c r="F216" s="62" t="s">
        <v>8867</v>
      </c>
      <c r="G216" s="73">
        <f t="shared" ref="G216:G220" si="6">H216*6</f>
        <v>12</v>
      </c>
      <c r="H216" s="62">
        <v>2</v>
      </c>
      <c r="I216" s="62">
        <v>0.75</v>
      </c>
      <c r="J216" s="91"/>
      <c r="K216" s="91"/>
      <c r="L216" s="127"/>
      <c r="M216" s="127"/>
      <c r="N216" s="127"/>
      <c r="O216" s="127"/>
      <c r="P216" s="62" t="s">
        <v>8092</v>
      </c>
      <c r="Q216" s="62" t="s">
        <v>8092</v>
      </c>
      <c r="R216" s="62" t="s">
        <v>8975</v>
      </c>
    </row>
    <row r="217" spans="1:18" s="92" customFormat="1" ht="60" x14ac:dyDescent="0.25">
      <c r="A217" s="60">
        <v>212</v>
      </c>
      <c r="B217" s="61" t="s">
        <v>9499</v>
      </c>
      <c r="C217" s="62" t="s">
        <v>8976</v>
      </c>
      <c r="D217" s="62" t="s">
        <v>8977</v>
      </c>
      <c r="E217" s="94" t="s">
        <v>8978</v>
      </c>
      <c r="F217" s="62" t="s">
        <v>8862</v>
      </c>
      <c r="G217" s="73">
        <f t="shared" si="6"/>
        <v>6</v>
      </c>
      <c r="H217" s="62">
        <v>1</v>
      </c>
      <c r="I217" s="62">
        <v>0.75</v>
      </c>
      <c r="J217" s="91"/>
      <c r="K217" s="91"/>
      <c r="L217" s="127"/>
      <c r="M217" s="127"/>
      <c r="N217" s="127"/>
      <c r="O217" s="127"/>
      <c r="P217" s="62" t="s">
        <v>8092</v>
      </c>
      <c r="Q217" s="62" t="s">
        <v>8092</v>
      </c>
      <c r="R217" s="62" t="s">
        <v>8979</v>
      </c>
    </row>
    <row r="218" spans="1:18" s="92" customFormat="1" ht="45" x14ac:dyDescent="0.25">
      <c r="A218" s="60">
        <v>213</v>
      </c>
      <c r="B218" s="61" t="s">
        <v>9500</v>
      </c>
      <c r="C218" s="62" t="s">
        <v>8980</v>
      </c>
      <c r="D218" s="62" t="s">
        <v>8981</v>
      </c>
      <c r="E218" s="94" t="s">
        <v>8982</v>
      </c>
      <c r="F218" s="62" t="s">
        <v>8862</v>
      </c>
      <c r="G218" s="73">
        <f t="shared" si="6"/>
        <v>6</v>
      </c>
      <c r="H218" s="62">
        <v>1</v>
      </c>
      <c r="I218" s="62">
        <v>0.75</v>
      </c>
      <c r="J218" s="91"/>
      <c r="K218" s="91"/>
      <c r="L218" s="127"/>
      <c r="M218" s="127"/>
      <c r="N218" s="127"/>
      <c r="O218" s="127"/>
      <c r="P218" s="62" t="s">
        <v>8092</v>
      </c>
      <c r="Q218" s="62" t="s">
        <v>8092</v>
      </c>
      <c r="R218" s="62" t="s">
        <v>8983</v>
      </c>
    </row>
    <row r="219" spans="1:18" s="92" customFormat="1" ht="45" x14ac:dyDescent="0.25">
      <c r="A219" s="60">
        <v>214</v>
      </c>
      <c r="B219" s="61" t="s">
        <v>9501</v>
      </c>
      <c r="C219" s="62" t="s">
        <v>8984</v>
      </c>
      <c r="D219" s="62" t="s">
        <v>8985</v>
      </c>
      <c r="E219" s="94" t="s">
        <v>8986</v>
      </c>
      <c r="F219" s="62" t="s">
        <v>8867</v>
      </c>
      <c r="G219" s="73">
        <f t="shared" si="6"/>
        <v>12</v>
      </c>
      <c r="H219" s="62">
        <v>2</v>
      </c>
      <c r="I219" s="62">
        <v>0.75</v>
      </c>
      <c r="J219" s="91"/>
      <c r="K219" s="91"/>
      <c r="L219" s="127"/>
      <c r="M219" s="127"/>
      <c r="N219" s="127"/>
      <c r="O219" s="127"/>
      <c r="P219" s="62" t="s">
        <v>8092</v>
      </c>
      <c r="Q219" s="62" t="s">
        <v>8092</v>
      </c>
      <c r="R219" s="62" t="s">
        <v>8987</v>
      </c>
    </row>
    <row r="220" spans="1:18" s="92" customFormat="1" ht="45" x14ac:dyDescent="0.25">
      <c r="A220" s="60">
        <v>215</v>
      </c>
      <c r="B220" s="61" t="s">
        <v>9502</v>
      </c>
      <c r="C220" s="62" t="s">
        <v>8988</v>
      </c>
      <c r="D220" s="62" t="s">
        <v>8989</v>
      </c>
      <c r="E220" s="94" t="s">
        <v>8990</v>
      </c>
      <c r="F220" s="62" t="s">
        <v>8862</v>
      </c>
      <c r="G220" s="73">
        <f t="shared" si="6"/>
        <v>6</v>
      </c>
      <c r="H220" s="62">
        <v>1</v>
      </c>
      <c r="I220" s="62">
        <v>0.75</v>
      </c>
      <c r="J220" s="91"/>
      <c r="K220" s="91"/>
      <c r="L220" s="127"/>
      <c r="M220" s="127"/>
      <c r="N220" s="127"/>
      <c r="O220" s="127"/>
      <c r="P220" s="62" t="s">
        <v>8092</v>
      </c>
      <c r="Q220" s="62" t="s">
        <v>8092</v>
      </c>
      <c r="R220" s="62" t="s">
        <v>8991</v>
      </c>
    </row>
    <row r="221" spans="1:18" s="92" customFormat="1" ht="60" x14ac:dyDescent="0.25">
      <c r="A221" s="60">
        <v>216</v>
      </c>
      <c r="B221" s="61" t="s">
        <v>9503</v>
      </c>
      <c r="C221" s="62" t="s">
        <v>8992</v>
      </c>
      <c r="D221" s="62" t="s">
        <v>8993</v>
      </c>
      <c r="E221" s="94" t="s">
        <v>8994</v>
      </c>
      <c r="F221" s="62" t="s">
        <v>8867</v>
      </c>
      <c r="G221" s="73">
        <v>12</v>
      </c>
      <c r="H221" s="62">
        <v>2</v>
      </c>
      <c r="I221" s="62">
        <v>0.75</v>
      </c>
      <c r="J221" s="91"/>
      <c r="K221" s="91"/>
      <c r="L221" s="127"/>
      <c r="M221" s="127"/>
      <c r="N221" s="127"/>
      <c r="O221" s="127"/>
      <c r="P221" s="62" t="s">
        <v>8092</v>
      </c>
      <c r="Q221" s="62" t="s">
        <v>8092</v>
      </c>
      <c r="R221" s="62" t="s">
        <v>8995</v>
      </c>
    </row>
    <row r="222" spans="1:18" s="92" customFormat="1" ht="45" x14ac:dyDescent="0.25">
      <c r="A222" s="60">
        <v>217</v>
      </c>
      <c r="B222" s="61" t="s">
        <v>9504</v>
      </c>
      <c r="C222" s="62" t="s">
        <v>8996</v>
      </c>
      <c r="D222" s="62" t="s">
        <v>8997</v>
      </c>
      <c r="E222" s="94" t="s">
        <v>5643</v>
      </c>
      <c r="F222" s="62" t="s">
        <v>8867</v>
      </c>
      <c r="G222" s="73">
        <v>12</v>
      </c>
      <c r="H222" s="62">
        <v>2</v>
      </c>
      <c r="I222" s="62">
        <v>0.75</v>
      </c>
      <c r="J222" s="91"/>
      <c r="K222" s="91"/>
      <c r="L222" s="127"/>
      <c r="M222" s="127"/>
      <c r="N222" s="127"/>
      <c r="O222" s="127"/>
      <c r="P222" s="62" t="s">
        <v>8092</v>
      </c>
      <c r="Q222" s="62" t="s">
        <v>8092</v>
      </c>
      <c r="R222" s="62" t="s">
        <v>8092</v>
      </c>
    </row>
    <row r="223" spans="1:18" s="92" customFormat="1" ht="45" x14ac:dyDescent="0.25">
      <c r="A223" s="60">
        <v>218</v>
      </c>
      <c r="B223" s="61" t="s">
        <v>9505</v>
      </c>
      <c r="C223" s="62" t="s">
        <v>8998</v>
      </c>
      <c r="D223" s="62" t="s">
        <v>8999</v>
      </c>
      <c r="E223" s="94" t="s">
        <v>9000</v>
      </c>
      <c r="F223" s="62" t="s">
        <v>8862</v>
      </c>
      <c r="G223" s="73">
        <v>20</v>
      </c>
      <c r="H223" s="62">
        <v>3</v>
      </c>
      <c r="I223" s="62">
        <v>1.1000000000000001</v>
      </c>
      <c r="J223" s="91"/>
      <c r="K223" s="91"/>
      <c r="L223" s="127"/>
      <c r="M223" s="127"/>
      <c r="N223" s="127"/>
      <c r="O223" s="127"/>
      <c r="P223" s="62" t="s">
        <v>8092</v>
      </c>
      <c r="Q223" s="62" t="s">
        <v>8092</v>
      </c>
      <c r="R223" s="62" t="s">
        <v>8092</v>
      </c>
    </row>
    <row r="224" spans="1:18" s="92" customFormat="1" ht="45" x14ac:dyDescent="0.25">
      <c r="A224" s="60">
        <v>219</v>
      </c>
      <c r="B224" s="61" t="s">
        <v>9506</v>
      </c>
      <c r="C224" s="62" t="s">
        <v>9001</v>
      </c>
      <c r="D224" s="62" t="s">
        <v>9002</v>
      </c>
      <c r="E224" s="94" t="s">
        <v>9003</v>
      </c>
      <c r="F224" s="62" t="s">
        <v>8867</v>
      </c>
      <c r="G224" s="73">
        <v>12</v>
      </c>
      <c r="H224" s="62">
        <v>3</v>
      </c>
      <c r="I224" s="62">
        <v>1.1000000000000001</v>
      </c>
      <c r="J224" s="91"/>
      <c r="K224" s="91"/>
      <c r="L224" s="127"/>
      <c r="M224" s="127"/>
      <c r="N224" s="127"/>
      <c r="O224" s="127"/>
      <c r="P224" s="62" t="s">
        <v>8092</v>
      </c>
      <c r="Q224" s="62" t="s">
        <v>8092</v>
      </c>
      <c r="R224" s="62" t="s">
        <v>8092</v>
      </c>
    </row>
    <row r="225" spans="1:18" s="92" customFormat="1" ht="60" x14ac:dyDescent="0.25">
      <c r="A225" s="60">
        <v>220</v>
      </c>
      <c r="B225" s="61" t="s">
        <v>9507</v>
      </c>
      <c r="C225" s="58" t="s">
        <v>9004</v>
      </c>
      <c r="D225" s="62" t="s">
        <v>9005</v>
      </c>
      <c r="E225" s="94" t="s">
        <v>9006</v>
      </c>
      <c r="F225" s="62" t="s">
        <v>8862</v>
      </c>
      <c r="G225" s="73">
        <v>12</v>
      </c>
      <c r="H225" s="62">
        <v>1</v>
      </c>
      <c r="I225" s="62">
        <v>0.75</v>
      </c>
      <c r="J225" s="91"/>
      <c r="K225" s="91"/>
      <c r="L225" s="127"/>
      <c r="M225" s="127"/>
      <c r="N225" s="127"/>
      <c r="O225" s="127"/>
      <c r="P225" s="62" t="s">
        <v>8092</v>
      </c>
      <c r="Q225" s="62" t="s">
        <v>8092</v>
      </c>
      <c r="R225" s="62" t="s">
        <v>9007</v>
      </c>
    </row>
    <row r="226" spans="1:18" s="92" customFormat="1" ht="90" x14ac:dyDescent="0.25">
      <c r="A226" s="60">
        <v>221</v>
      </c>
      <c r="B226" s="61" t="s">
        <v>9508</v>
      </c>
      <c r="C226" s="62" t="s">
        <v>9008</v>
      </c>
      <c r="D226" s="62" t="s">
        <v>9009</v>
      </c>
      <c r="E226" s="94" t="s">
        <v>9010</v>
      </c>
      <c r="F226" s="62" t="s">
        <v>8862</v>
      </c>
      <c r="G226" s="73">
        <f t="shared" ref="G226:G250" si="7">H226*6</f>
        <v>60</v>
      </c>
      <c r="H226" s="62">
        <v>10</v>
      </c>
      <c r="I226" s="62">
        <v>0.75</v>
      </c>
      <c r="J226" s="91"/>
      <c r="K226" s="91"/>
      <c r="L226" s="127"/>
      <c r="M226" s="127"/>
      <c r="N226" s="127"/>
      <c r="O226" s="127"/>
      <c r="P226" s="62" t="s">
        <v>8092</v>
      </c>
      <c r="Q226" s="62" t="s">
        <v>8092</v>
      </c>
      <c r="R226" s="62" t="s">
        <v>9011</v>
      </c>
    </row>
    <row r="227" spans="1:18" s="92" customFormat="1" ht="60" x14ac:dyDescent="0.25">
      <c r="A227" s="60">
        <v>222</v>
      </c>
      <c r="B227" s="61" t="s">
        <v>9509</v>
      </c>
      <c r="C227" s="62" t="s">
        <v>9012</v>
      </c>
      <c r="D227" s="62" t="s">
        <v>9009</v>
      </c>
      <c r="E227" s="94" t="s">
        <v>9013</v>
      </c>
      <c r="F227" s="62" t="s">
        <v>8862</v>
      </c>
      <c r="G227" s="73">
        <f t="shared" si="7"/>
        <v>12</v>
      </c>
      <c r="H227" s="62">
        <v>2</v>
      </c>
      <c r="I227" s="62">
        <v>0.75</v>
      </c>
      <c r="J227" s="91"/>
      <c r="K227" s="91"/>
      <c r="L227" s="127"/>
      <c r="M227" s="127"/>
      <c r="N227" s="127"/>
      <c r="O227" s="127"/>
      <c r="P227" s="62" t="s">
        <v>8092</v>
      </c>
      <c r="Q227" s="62" t="s">
        <v>8092</v>
      </c>
      <c r="R227" s="62" t="s">
        <v>9014</v>
      </c>
    </row>
    <row r="228" spans="1:18" s="92" customFormat="1" ht="45" x14ac:dyDescent="0.25">
      <c r="A228" s="60">
        <v>223</v>
      </c>
      <c r="B228" s="61" t="s">
        <v>9510</v>
      </c>
      <c r="C228" s="62" t="s">
        <v>9015</v>
      </c>
      <c r="D228" s="62" t="s">
        <v>9016</v>
      </c>
      <c r="E228" s="94" t="s">
        <v>9017</v>
      </c>
      <c r="F228" s="62" t="s">
        <v>8862</v>
      </c>
      <c r="G228" s="73">
        <f t="shared" si="7"/>
        <v>18</v>
      </c>
      <c r="H228" s="62">
        <v>3</v>
      </c>
      <c r="I228" s="62">
        <v>0.75</v>
      </c>
      <c r="J228" s="91"/>
      <c r="K228" s="91"/>
      <c r="L228" s="127"/>
      <c r="M228" s="127"/>
      <c r="N228" s="127"/>
      <c r="O228" s="127"/>
      <c r="P228" s="62" t="s">
        <v>8092</v>
      </c>
      <c r="Q228" s="62" t="s">
        <v>8092</v>
      </c>
      <c r="R228" s="62" t="s">
        <v>9018</v>
      </c>
    </row>
    <row r="229" spans="1:18" s="92" customFormat="1" ht="60" x14ac:dyDescent="0.25">
      <c r="A229" s="60">
        <v>224</v>
      </c>
      <c r="B229" s="61" t="s">
        <v>9511</v>
      </c>
      <c r="C229" s="62" t="s">
        <v>9019</v>
      </c>
      <c r="D229" s="62" t="s">
        <v>9020</v>
      </c>
      <c r="E229" s="94" t="s">
        <v>9021</v>
      </c>
      <c r="F229" s="62" t="s">
        <v>8862</v>
      </c>
      <c r="G229" s="73">
        <f t="shared" si="7"/>
        <v>18</v>
      </c>
      <c r="H229" s="62">
        <v>3</v>
      </c>
      <c r="I229" s="62">
        <v>0.75</v>
      </c>
      <c r="J229" s="91"/>
      <c r="K229" s="91"/>
      <c r="L229" s="127"/>
      <c r="M229" s="127"/>
      <c r="N229" s="127"/>
      <c r="O229" s="127"/>
      <c r="P229" s="62" t="s">
        <v>8092</v>
      </c>
      <c r="Q229" s="62" t="s">
        <v>8092</v>
      </c>
      <c r="R229" s="62" t="s">
        <v>9022</v>
      </c>
    </row>
    <row r="230" spans="1:18" s="92" customFormat="1" ht="60" x14ac:dyDescent="0.25">
      <c r="A230" s="60">
        <v>225</v>
      </c>
      <c r="B230" s="61" t="s">
        <v>9512</v>
      </c>
      <c r="C230" s="62" t="s">
        <v>9023</v>
      </c>
      <c r="D230" s="62" t="s">
        <v>9024</v>
      </c>
      <c r="E230" s="94" t="s">
        <v>9025</v>
      </c>
      <c r="F230" s="62" t="s">
        <v>8862</v>
      </c>
      <c r="G230" s="73">
        <f t="shared" si="7"/>
        <v>12</v>
      </c>
      <c r="H230" s="62">
        <v>2</v>
      </c>
      <c r="I230" s="62">
        <v>0.75</v>
      </c>
      <c r="J230" s="91"/>
      <c r="K230" s="91"/>
      <c r="L230" s="127"/>
      <c r="M230" s="127"/>
      <c r="N230" s="127"/>
      <c r="O230" s="127"/>
      <c r="P230" s="62" t="s">
        <v>8092</v>
      </c>
      <c r="Q230" s="62" t="s">
        <v>8092</v>
      </c>
      <c r="R230" s="62" t="s">
        <v>9026</v>
      </c>
    </row>
    <row r="231" spans="1:18" s="92" customFormat="1" ht="75" x14ac:dyDescent="0.25">
      <c r="A231" s="60">
        <v>226</v>
      </c>
      <c r="B231" s="61" t="s">
        <v>9513</v>
      </c>
      <c r="C231" s="62" t="s">
        <v>9027</v>
      </c>
      <c r="D231" s="62" t="s">
        <v>9028</v>
      </c>
      <c r="E231" s="94" t="s">
        <v>9029</v>
      </c>
      <c r="F231" s="62" t="s">
        <v>8862</v>
      </c>
      <c r="G231" s="73">
        <f t="shared" si="7"/>
        <v>12</v>
      </c>
      <c r="H231" s="62">
        <v>2</v>
      </c>
      <c r="I231" s="62">
        <v>0.75</v>
      </c>
      <c r="J231" s="91"/>
      <c r="K231" s="91"/>
      <c r="L231" s="127"/>
      <c r="M231" s="127"/>
      <c r="N231" s="127"/>
      <c r="O231" s="127"/>
      <c r="P231" s="62" t="s">
        <v>8092</v>
      </c>
      <c r="Q231" s="62" t="s">
        <v>8092</v>
      </c>
      <c r="R231" s="62" t="s">
        <v>9030</v>
      </c>
    </row>
    <row r="232" spans="1:18" s="92" customFormat="1" ht="45" x14ac:dyDescent="0.25">
      <c r="A232" s="60">
        <v>227</v>
      </c>
      <c r="B232" s="61" t="s">
        <v>9514</v>
      </c>
      <c r="C232" s="62" t="s">
        <v>9031</v>
      </c>
      <c r="D232" s="62" t="s">
        <v>9032</v>
      </c>
      <c r="E232" s="94" t="s">
        <v>9033</v>
      </c>
      <c r="F232" s="62" t="s">
        <v>8862</v>
      </c>
      <c r="G232" s="73">
        <f t="shared" si="7"/>
        <v>12</v>
      </c>
      <c r="H232" s="62">
        <v>2</v>
      </c>
      <c r="I232" s="62">
        <v>0.75</v>
      </c>
      <c r="J232" s="91"/>
      <c r="K232" s="91"/>
      <c r="L232" s="127"/>
      <c r="M232" s="127"/>
      <c r="N232" s="127"/>
      <c r="O232" s="127"/>
      <c r="P232" s="62" t="s">
        <v>8092</v>
      </c>
      <c r="Q232" s="62" t="s">
        <v>8092</v>
      </c>
      <c r="R232" s="62" t="s">
        <v>9034</v>
      </c>
    </row>
    <row r="233" spans="1:18" s="92" customFormat="1" ht="60" x14ac:dyDescent="0.25">
      <c r="A233" s="60">
        <v>228</v>
      </c>
      <c r="B233" s="61" t="s">
        <v>9515</v>
      </c>
      <c r="C233" s="62" t="s">
        <v>9035</v>
      </c>
      <c r="D233" s="62" t="s">
        <v>9036</v>
      </c>
      <c r="E233" s="94" t="s">
        <v>9037</v>
      </c>
      <c r="F233" s="62" t="s">
        <v>8862</v>
      </c>
      <c r="G233" s="73">
        <f t="shared" si="7"/>
        <v>6</v>
      </c>
      <c r="H233" s="62">
        <v>1</v>
      </c>
      <c r="I233" s="62">
        <v>0.75</v>
      </c>
      <c r="J233" s="91"/>
      <c r="K233" s="91"/>
      <c r="L233" s="127"/>
      <c r="M233" s="127"/>
      <c r="N233" s="127"/>
      <c r="O233" s="127"/>
      <c r="P233" s="62" t="s">
        <v>8092</v>
      </c>
      <c r="Q233" s="62" t="s">
        <v>8092</v>
      </c>
      <c r="R233" s="62" t="s">
        <v>9038</v>
      </c>
    </row>
    <row r="234" spans="1:18" s="92" customFormat="1" ht="60" x14ac:dyDescent="0.25">
      <c r="A234" s="60">
        <v>229</v>
      </c>
      <c r="B234" s="61" t="s">
        <v>9516</v>
      </c>
      <c r="C234" s="62" t="s">
        <v>9039</v>
      </c>
      <c r="D234" s="62" t="s">
        <v>9040</v>
      </c>
      <c r="E234" s="94" t="s">
        <v>9041</v>
      </c>
      <c r="F234" s="62" t="s">
        <v>8862</v>
      </c>
      <c r="G234" s="73">
        <f t="shared" si="7"/>
        <v>6</v>
      </c>
      <c r="H234" s="62">
        <v>1</v>
      </c>
      <c r="I234" s="62">
        <v>0.75</v>
      </c>
      <c r="J234" s="91"/>
      <c r="K234" s="91"/>
      <c r="L234" s="127"/>
      <c r="M234" s="127"/>
      <c r="N234" s="127"/>
      <c r="O234" s="127"/>
      <c r="P234" s="62" t="s">
        <v>8092</v>
      </c>
      <c r="Q234" s="62" t="s">
        <v>8092</v>
      </c>
      <c r="R234" s="62" t="s">
        <v>9042</v>
      </c>
    </row>
    <row r="235" spans="1:18" s="92" customFormat="1" ht="45" x14ac:dyDescent="0.25">
      <c r="A235" s="60">
        <v>230</v>
      </c>
      <c r="B235" s="61" t="s">
        <v>9517</v>
      </c>
      <c r="C235" s="62" t="s">
        <v>9043</v>
      </c>
      <c r="D235" s="62" t="s">
        <v>9044</v>
      </c>
      <c r="E235" s="94" t="s">
        <v>9045</v>
      </c>
      <c r="F235" s="62" t="s">
        <v>8862</v>
      </c>
      <c r="G235" s="73">
        <f t="shared" si="7"/>
        <v>12</v>
      </c>
      <c r="H235" s="62">
        <v>2</v>
      </c>
      <c r="I235" s="62">
        <v>0.75</v>
      </c>
      <c r="J235" s="91"/>
      <c r="K235" s="91"/>
      <c r="L235" s="127"/>
      <c r="M235" s="127"/>
      <c r="N235" s="127"/>
      <c r="O235" s="127"/>
      <c r="P235" s="62" t="s">
        <v>8092</v>
      </c>
      <c r="Q235" s="62" t="s">
        <v>8092</v>
      </c>
      <c r="R235" s="62" t="s">
        <v>9046</v>
      </c>
    </row>
    <row r="236" spans="1:18" s="92" customFormat="1" ht="60" x14ac:dyDescent="0.25">
      <c r="A236" s="60">
        <v>231</v>
      </c>
      <c r="B236" s="61" t="s">
        <v>9518</v>
      </c>
      <c r="C236" s="62" t="s">
        <v>9047</v>
      </c>
      <c r="D236" s="62" t="s">
        <v>9048</v>
      </c>
      <c r="E236" s="94" t="s">
        <v>9049</v>
      </c>
      <c r="F236" s="62" t="s">
        <v>8862</v>
      </c>
      <c r="G236" s="73">
        <f t="shared" si="7"/>
        <v>6</v>
      </c>
      <c r="H236" s="62">
        <v>1</v>
      </c>
      <c r="I236" s="62">
        <v>0.75</v>
      </c>
      <c r="J236" s="91"/>
      <c r="K236" s="91"/>
      <c r="L236" s="127"/>
      <c r="M236" s="127"/>
      <c r="N236" s="127"/>
      <c r="O236" s="127"/>
      <c r="P236" s="62" t="s">
        <v>8092</v>
      </c>
      <c r="Q236" s="62" t="s">
        <v>8092</v>
      </c>
      <c r="R236" s="62" t="s">
        <v>9050</v>
      </c>
    </row>
    <row r="237" spans="1:18" s="92" customFormat="1" ht="45" x14ac:dyDescent="0.25">
      <c r="A237" s="60">
        <v>232</v>
      </c>
      <c r="B237" s="61" t="s">
        <v>9519</v>
      </c>
      <c r="C237" s="62" t="s">
        <v>9051</v>
      </c>
      <c r="D237" s="62" t="s">
        <v>9052</v>
      </c>
      <c r="E237" s="94" t="s">
        <v>9053</v>
      </c>
      <c r="F237" s="62" t="s">
        <v>8867</v>
      </c>
      <c r="G237" s="73">
        <f t="shared" si="7"/>
        <v>24</v>
      </c>
      <c r="H237" s="62">
        <v>4</v>
      </c>
      <c r="I237" s="62">
        <v>0.75</v>
      </c>
      <c r="J237" s="91"/>
      <c r="K237" s="91"/>
      <c r="L237" s="127"/>
      <c r="M237" s="127"/>
      <c r="N237" s="127"/>
      <c r="O237" s="127"/>
      <c r="P237" s="62" t="s">
        <v>8092</v>
      </c>
      <c r="Q237" s="62" t="s">
        <v>8092</v>
      </c>
      <c r="R237" s="62" t="s">
        <v>9054</v>
      </c>
    </row>
    <row r="238" spans="1:18" s="92" customFormat="1" ht="45" x14ac:dyDescent="0.25">
      <c r="A238" s="60">
        <v>233</v>
      </c>
      <c r="B238" s="61" t="s">
        <v>9520</v>
      </c>
      <c r="C238" s="62" t="s">
        <v>9055</v>
      </c>
      <c r="D238" s="62" t="s">
        <v>9056</v>
      </c>
      <c r="E238" s="94" t="s">
        <v>9057</v>
      </c>
      <c r="F238" s="62" t="s">
        <v>8862</v>
      </c>
      <c r="G238" s="73">
        <f t="shared" si="7"/>
        <v>6</v>
      </c>
      <c r="H238" s="62">
        <v>1</v>
      </c>
      <c r="I238" s="62">
        <v>0.75</v>
      </c>
      <c r="J238" s="91"/>
      <c r="K238" s="91"/>
      <c r="L238" s="127"/>
      <c r="M238" s="127"/>
      <c r="N238" s="127"/>
      <c r="O238" s="127"/>
      <c r="P238" s="62" t="s">
        <v>8092</v>
      </c>
      <c r="Q238" s="62" t="s">
        <v>8092</v>
      </c>
      <c r="R238" s="62" t="s">
        <v>9058</v>
      </c>
    </row>
    <row r="239" spans="1:18" s="92" customFormat="1" ht="60" x14ac:dyDescent="0.25">
      <c r="A239" s="60">
        <v>234</v>
      </c>
      <c r="B239" s="61" t="s">
        <v>9521</v>
      </c>
      <c r="C239" s="62" t="s">
        <v>9059</v>
      </c>
      <c r="D239" s="62" t="s">
        <v>9060</v>
      </c>
      <c r="E239" s="94" t="s">
        <v>9061</v>
      </c>
      <c r="F239" s="62" t="s">
        <v>8862</v>
      </c>
      <c r="G239" s="73">
        <f t="shared" si="7"/>
        <v>6</v>
      </c>
      <c r="H239" s="62">
        <v>1</v>
      </c>
      <c r="I239" s="62">
        <v>0.75</v>
      </c>
      <c r="J239" s="91"/>
      <c r="K239" s="91"/>
      <c r="L239" s="127"/>
      <c r="M239" s="127"/>
      <c r="N239" s="127"/>
      <c r="O239" s="127"/>
      <c r="P239" s="62" t="s">
        <v>8092</v>
      </c>
      <c r="Q239" s="62" t="s">
        <v>8092</v>
      </c>
      <c r="R239" s="62" t="s">
        <v>9062</v>
      </c>
    </row>
    <row r="240" spans="1:18" s="92" customFormat="1" ht="75" x14ac:dyDescent="0.25">
      <c r="A240" s="60">
        <v>235</v>
      </c>
      <c r="B240" s="61" t="s">
        <v>9522</v>
      </c>
      <c r="C240" s="62" t="s">
        <v>9063</v>
      </c>
      <c r="D240" s="62" t="s">
        <v>9064</v>
      </c>
      <c r="E240" s="94" t="s">
        <v>9065</v>
      </c>
      <c r="F240" s="62" t="s">
        <v>8862</v>
      </c>
      <c r="G240" s="73">
        <f t="shared" si="7"/>
        <v>12</v>
      </c>
      <c r="H240" s="62">
        <v>2</v>
      </c>
      <c r="I240" s="62">
        <v>0.75</v>
      </c>
      <c r="J240" s="91"/>
      <c r="K240" s="91"/>
      <c r="L240" s="127"/>
      <c r="M240" s="127"/>
      <c r="N240" s="127"/>
      <c r="O240" s="127"/>
      <c r="P240" s="62" t="s">
        <v>8092</v>
      </c>
      <c r="Q240" s="62" t="s">
        <v>8092</v>
      </c>
      <c r="R240" s="62" t="s">
        <v>9066</v>
      </c>
    </row>
    <row r="241" spans="1:18" s="92" customFormat="1" ht="45" x14ac:dyDescent="0.25">
      <c r="A241" s="60">
        <v>236</v>
      </c>
      <c r="B241" s="61" t="s">
        <v>9523</v>
      </c>
      <c r="C241" s="62" t="s">
        <v>9067</v>
      </c>
      <c r="D241" s="62" t="s">
        <v>9068</v>
      </c>
      <c r="E241" s="94" t="s">
        <v>9069</v>
      </c>
      <c r="F241" s="62" t="s">
        <v>8862</v>
      </c>
      <c r="G241" s="73">
        <f t="shared" si="7"/>
        <v>18</v>
      </c>
      <c r="H241" s="62">
        <v>3</v>
      </c>
      <c r="I241" s="62">
        <v>0.75</v>
      </c>
      <c r="J241" s="91"/>
      <c r="K241" s="91"/>
      <c r="L241" s="127"/>
      <c r="M241" s="127"/>
      <c r="N241" s="127"/>
      <c r="O241" s="127"/>
      <c r="P241" s="62" t="s">
        <v>8092</v>
      </c>
      <c r="Q241" s="62" t="s">
        <v>8092</v>
      </c>
      <c r="R241" s="62" t="s">
        <v>9067</v>
      </c>
    </row>
    <row r="242" spans="1:18" s="92" customFormat="1" ht="60" x14ac:dyDescent="0.25">
      <c r="A242" s="60">
        <v>237</v>
      </c>
      <c r="B242" s="61" t="s">
        <v>9524</v>
      </c>
      <c r="C242" s="62" t="s">
        <v>9070</v>
      </c>
      <c r="D242" s="62" t="s">
        <v>9071</v>
      </c>
      <c r="E242" s="94" t="s">
        <v>9072</v>
      </c>
      <c r="F242" s="62" t="s">
        <v>8862</v>
      </c>
      <c r="G242" s="73">
        <f t="shared" si="7"/>
        <v>12</v>
      </c>
      <c r="H242" s="62">
        <v>2</v>
      </c>
      <c r="I242" s="62">
        <v>0.75</v>
      </c>
      <c r="J242" s="91"/>
      <c r="K242" s="91"/>
      <c r="L242" s="127"/>
      <c r="M242" s="127"/>
      <c r="N242" s="127"/>
      <c r="O242" s="127"/>
      <c r="P242" s="62" t="s">
        <v>8092</v>
      </c>
      <c r="Q242" s="62" t="s">
        <v>8092</v>
      </c>
      <c r="R242" s="62" t="s">
        <v>9073</v>
      </c>
    </row>
    <row r="243" spans="1:18" s="92" customFormat="1" ht="60" x14ac:dyDescent="0.25">
      <c r="A243" s="60">
        <v>238</v>
      </c>
      <c r="B243" s="61" t="s">
        <v>9525</v>
      </c>
      <c r="C243" s="62" t="s">
        <v>9074</v>
      </c>
      <c r="D243" s="62" t="s">
        <v>9075</v>
      </c>
      <c r="E243" s="94" t="s">
        <v>9076</v>
      </c>
      <c r="F243" s="62" t="s">
        <v>8862</v>
      </c>
      <c r="G243" s="73">
        <f t="shared" si="7"/>
        <v>12</v>
      </c>
      <c r="H243" s="62">
        <v>2</v>
      </c>
      <c r="I243" s="62">
        <v>0.75</v>
      </c>
      <c r="J243" s="91"/>
      <c r="K243" s="91"/>
      <c r="L243" s="127"/>
      <c r="M243" s="127"/>
      <c r="N243" s="127"/>
      <c r="O243" s="127"/>
      <c r="P243" s="62" t="s">
        <v>8092</v>
      </c>
      <c r="Q243" s="62" t="s">
        <v>8092</v>
      </c>
      <c r="R243" s="62" t="s">
        <v>9077</v>
      </c>
    </row>
    <row r="244" spans="1:18" s="92" customFormat="1" ht="45" x14ac:dyDescent="0.25">
      <c r="A244" s="60">
        <v>239</v>
      </c>
      <c r="B244" s="61" t="s">
        <v>9526</v>
      </c>
      <c r="C244" s="62" t="s">
        <v>9078</v>
      </c>
      <c r="D244" s="62" t="s">
        <v>9079</v>
      </c>
      <c r="E244" s="94" t="s">
        <v>9080</v>
      </c>
      <c r="F244" s="62" t="s">
        <v>8862</v>
      </c>
      <c r="G244" s="73">
        <f t="shared" si="7"/>
        <v>12</v>
      </c>
      <c r="H244" s="62">
        <v>2</v>
      </c>
      <c r="I244" s="62">
        <v>0.75</v>
      </c>
      <c r="J244" s="91"/>
      <c r="K244" s="91"/>
      <c r="L244" s="127"/>
      <c r="M244" s="127"/>
      <c r="N244" s="127"/>
      <c r="O244" s="127"/>
      <c r="P244" s="62" t="s">
        <v>8092</v>
      </c>
      <c r="Q244" s="62" t="s">
        <v>8092</v>
      </c>
      <c r="R244" s="62" t="s">
        <v>9081</v>
      </c>
    </row>
    <row r="245" spans="1:18" s="92" customFormat="1" ht="105" x14ac:dyDescent="0.25">
      <c r="A245" s="60">
        <v>240</v>
      </c>
      <c r="B245" s="61" t="s">
        <v>9527</v>
      </c>
      <c r="C245" s="62" t="s">
        <v>9082</v>
      </c>
      <c r="D245" s="62" t="s">
        <v>9083</v>
      </c>
      <c r="E245" s="94" t="s">
        <v>9084</v>
      </c>
      <c r="F245" s="62" t="s">
        <v>8862</v>
      </c>
      <c r="G245" s="73">
        <f t="shared" si="7"/>
        <v>18</v>
      </c>
      <c r="H245" s="62">
        <v>3</v>
      </c>
      <c r="I245" s="62">
        <v>0.75</v>
      </c>
      <c r="J245" s="91"/>
      <c r="K245" s="91"/>
      <c r="L245" s="127"/>
      <c r="M245" s="127"/>
      <c r="N245" s="127"/>
      <c r="O245" s="127"/>
      <c r="P245" s="62" t="s">
        <v>8092</v>
      </c>
      <c r="Q245" s="62" t="s">
        <v>8092</v>
      </c>
      <c r="R245" s="62" t="s">
        <v>9085</v>
      </c>
    </row>
    <row r="246" spans="1:18" s="92" customFormat="1" ht="45" x14ac:dyDescent="0.25">
      <c r="A246" s="60">
        <v>241</v>
      </c>
      <c r="B246" s="61" t="s">
        <v>9528</v>
      </c>
      <c r="C246" s="62" t="s">
        <v>9086</v>
      </c>
      <c r="D246" s="62" t="s">
        <v>9087</v>
      </c>
      <c r="E246" s="94" t="s">
        <v>9088</v>
      </c>
      <c r="F246" s="62" t="s">
        <v>8862</v>
      </c>
      <c r="G246" s="73">
        <f t="shared" si="7"/>
        <v>12</v>
      </c>
      <c r="H246" s="62">
        <v>2</v>
      </c>
      <c r="I246" s="62">
        <v>0.75</v>
      </c>
      <c r="J246" s="91"/>
      <c r="K246" s="91"/>
      <c r="L246" s="127"/>
      <c r="M246" s="127"/>
      <c r="N246" s="127"/>
      <c r="O246" s="127"/>
      <c r="P246" s="62" t="s">
        <v>8092</v>
      </c>
      <c r="Q246" s="62" t="s">
        <v>8092</v>
      </c>
      <c r="R246" s="62" t="s">
        <v>9089</v>
      </c>
    </row>
    <row r="247" spans="1:18" s="92" customFormat="1" ht="60" x14ac:dyDescent="0.25">
      <c r="A247" s="60">
        <v>242</v>
      </c>
      <c r="B247" s="61" t="s">
        <v>9529</v>
      </c>
      <c r="C247" s="62" t="s">
        <v>9090</v>
      </c>
      <c r="D247" s="62" t="s">
        <v>9091</v>
      </c>
      <c r="E247" s="94" t="s">
        <v>9092</v>
      </c>
      <c r="F247" s="62" t="s">
        <v>8862</v>
      </c>
      <c r="G247" s="73">
        <f t="shared" si="7"/>
        <v>36</v>
      </c>
      <c r="H247" s="62">
        <v>6</v>
      </c>
      <c r="I247" s="62">
        <v>0.75</v>
      </c>
      <c r="J247" s="91"/>
      <c r="K247" s="91"/>
      <c r="L247" s="127"/>
      <c r="M247" s="127"/>
      <c r="N247" s="127"/>
      <c r="O247" s="127"/>
      <c r="P247" s="62" t="s">
        <v>8092</v>
      </c>
      <c r="Q247" s="62" t="s">
        <v>8092</v>
      </c>
      <c r="R247" s="62" t="s">
        <v>9093</v>
      </c>
    </row>
    <row r="248" spans="1:18" s="92" customFormat="1" ht="45" x14ac:dyDescent="0.25">
      <c r="A248" s="60">
        <v>243</v>
      </c>
      <c r="B248" s="61" t="s">
        <v>9530</v>
      </c>
      <c r="C248" s="62" t="s">
        <v>9094</v>
      </c>
      <c r="D248" s="62" t="s">
        <v>9095</v>
      </c>
      <c r="E248" s="94" t="s">
        <v>9096</v>
      </c>
      <c r="F248" s="62" t="s">
        <v>8862</v>
      </c>
      <c r="G248" s="73">
        <f t="shared" si="7"/>
        <v>48</v>
      </c>
      <c r="H248" s="62">
        <v>8</v>
      </c>
      <c r="I248" s="62">
        <v>0.75</v>
      </c>
      <c r="J248" s="91"/>
      <c r="K248" s="91"/>
      <c r="L248" s="127"/>
      <c r="M248" s="127"/>
      <c r="N248" s="127"/>
      <c r="O248" s="127"/>
      <c r="P248" s="62" t="s">
        <v>8092</v>
      </c>
      <c r="Q248" s="62" t="s">
        <v>8092</v>
      </c>
      <c r="R248" s="62" t="s">
        <v>9097</v>
      </c>
    </row>
    <row r="249" spans="1:18" s="92" customFormat="1" ht="45" x14ac:dyDescent="0.25">
      <c r="A249" s="60">
        <v>244</v>
      </c>
      <c r="B249" s="61" t="s">
        <v>9531</v>
      </c>
      <c r="C249" s="62" t="s">
        <v>9098</v>
      </c>
      <c r="D249" s="62" t="s">
        <v>9099</v>
      </c>
      <c r="E249" s="94" t="s">
        <v>9100</v>
      </c>
      <c r="F249" s="62" t="s">
        <v>8862</v>
      </c>
      <c r="G249" s="73">
        <f t="shared" si="7"/>
        <v>12</v>
      </c>
      <c r="H249" s="62">
        <v>2</v>
      </c>
      <c r="I249" s="62">
        <v>0.75</v>
      </c>
      <c r="J249" s="91"/>
      <c r="K249" s="91"/>
      <c r="L249" s="127"/>
      <c r="M249" s="127"/>
      <c r="N249" s="127"/>
      <c r="O249" s="127"/>
      <c r="P249" s="62" t="s">
        <v>8092</v>
      </c>
      <c r="Q249" s="62" t="s">
        <v>8092</v>
      </c>
      <c r="R249" s="62" t="s">
        <v>9101</v>
      </c>
    </row>
    <row r="250" spans="1:18" s="92" customFormat="1" ht="45" x14ac:dyDescent="0.25">
      <c r="A250" s="60">
        <v>245</v>
      </c>
      <c r="B250" s="61" t="s">
        <v>9532</v>
      </c>
      <c r="C250" s="62" t="s">
        <v>9102</v>
      </c>
      <c r="D250" s="62" t="s">
        <v>9103</v>
      </c>
      <c r="E250" s="94" t="s">
        <v>9104</v>
      </c>
      <c r="F250" s="62" t="s">
        <v>8862</v>
      </c>
      <c r="G250" s="73">
        <f t="shared" si="7"/>
        <v>12</v>
      </c>
      <c r="H250" s="62">
        <v>2</v>
      </c>
      <c r="I250" s="62">
        <v>0.75</v>
      </c>
      <c r="J250" s="91"/>
      <c r="K250" s="91"/>
      <c r="L250" s="127"/>
      <c r="M250" s="127"/>
      <c r="N250" s="127"/>
      <c r="O250" s="127"/>
      <c r="P250" s="62" t="s">
        <v>8092</v>
      </c>
      <c r="Q250" s="62" t="s">
        <v>8092</v>
      </c>
      <c r="R250" s="62" t="s">
        <v>9102</v>
      </c>
    </row>
    <row r="251" spans="1:18" s="92" customFormat="1" ht="45" x14ac:dyDescent="0.25">
      <c r="A251" s="60">
        <v>246</v>
      </c>
      <c r="B251" s="61" t="s">
        <v>9533</v>
      </c>
      <c r="C251" s="62" t="s">
        <v>9105</v>
      </c>
      <c r="D251" s="62" t="s">
        <v>9106</v>
      </c>
      <c r="E251" s="94" t="s">
        <v>9107</v>
      </c>
      <c r="F251" s="62" t="s">
        <v>8867</v>
      </c>
      <c r="G251" s="73">
        <v>12</v>
      </c>
      <c r="H251" s="62">
        <v>3</v>
      </c>
      <c r="I251" s="62">
        <v>0.75</v>
      </c>
      <c r="J251" s="91"/>
      <c r="K251" s="91"/>
      <c r="L251" s="119">
        <v>1</v>
      </c>
      <c r="M251" s="119">
        <v>8</v>
      </c>
      <c r="N251" s="127"/>
      <c r="O251" s="127"/>
      <c r="P251" s="62" t="s">
        <v>8092</v>
      </c>
      <c r="Q251" s="62" t="s">
        <v>8092</v>
      </c>
      <c r="R251" s="62" t="s">
        <v>9108</v>
      </c>
    </row>
    <row r="252" spans="1:18" s="92" customFormat="1" ht="45" x14ac:dyDescent="0.25">
      <c r="A252" s="60">
        <v>247</v>
      </c>
      <c r="B252" s="61" t="s">
        <v>9534</v>
      </c>
      <c r="C252" s="62" t="s">
        <v>9109</v>
      </c>
      <c r="D252" s="62" t="s">
        <v>9110</v>
      </c>
      <c r="E252" s="94" t="s">
        <v>9111</v>
      </c>
      <c r="F252" s="62" t="s">
        <v>8862</v>
      </c>
      <c r="G252" s="73">
        <f t="shared" ref="G252:G254" si="8">H252*6</f>
        <v>24</v>
      </c>
      <c r="H252" s="62">
        <v>4</v>
      </c>
      <c r="I252" s="62">
        <v>0.75</v>
      </c>
      <c r="J252" s="91"/>
      <c r="K252" s="91"/>
      <c r="L252" s="127"/>
      <c r="M252" s="127"/>
      <c r="N252" s="127"/>
      <c r="O252" s="127"/>
      <c r="P252" s="62" t="s">
        <v>8092</v>
      </c>
      <c r="Q252" s="62" t="s">
        <v>8092</v>
      </c>
      <c r="R252" s="62" t="s">
        <v>9112</v>
      </c>
    </row>
    <row r="253" spans="1:18" s="92" customFormat="1" ht="45" x14ac:dyDescent="0.25">
      <c r="A253" s="60">
        <v>248</v>
      </c>
      <c r="B253" s="61" t="s">
        <v>9535</v>
      </c>
      <c r="C253" s="62" t="s">
        <v>9113</v>
      </c>
      <c r="D253" s="62" t="s">
        <v>9114</v>
      </c>
      <c r="E253" s="94" t="s">
        <v>9115</v>
      </c>
      <c r="F253" s="62" t="s">
        <v>8862</v>
      </c>
      <c r="G253" s="73">
        <f t="shared" si="8"/>
        <v>12</v>
      </c>
      <c r="H253" s="62">
        <v>2</v>
      </c>
      <c r="I253" s="62">
        <v>0.75</v>
      </c>
      <c r="J253" s="91"/>
      <c r="K253" s="91"/>
      <c r="L253" s="127"/>
      <c r="M253" s="127"/>
      <c r="N253" s="127"/>
      <c r="O253" s="127"/>
      <c r="P253" s="62" t="s">
        <v>8092</v>
      </c>
      <c r="Q253" s="62" t="s">
        <v>8092</v>
      </c>
      <c r="R253" s="62" t="s">
        <v>9116</v>
      </c>
    </row>
    <row r="254" spans="1:18" s="92" customFormat="1" ht="45" x14ac:dyDescent="0.25">
      <c r="A254" s="60">
        <v>249</v>
      </c>
      <c r="B254" s="61" t="s">
        <v>9536</v>
      </c>
      <c r="C254" s="62" t="s">
        <v>9117</v>
      </c>
      <c r="D254" s="62" t="s">
        <v>9118</v>
      </c>
      <c r="E254" s="94" t="s">
        <v>9119</v>
      </c>
      <c r="F254" s="62" t="s">
        <v>8862</v>
      </c>
      <c r="G254" s="73">
        <f t="shared" si="8"/>
        <v>6</v>
      </c>
      <c r="H254" s="62">
        <v>1</v>
      </c>
      <c r="I254" s="62">
        <v>0.75</v>
      </c>
      <c r="J254" s="91"/>
      <c r="K254" s="91"/>
      <c r="L254" s="127"/>
      <c r="M254" s="127"/>
      <c r="N254" s="127"/>
      <c r="O254" s="127"/>
      <c r="P254" s="62" t="s">
        <v>8092</v>
      </c>
      <c r="Q254" s="62" t="s">
        <v>8092</v>
      </c>
      <c r="R254" s="62" t="s">
        <v>9120</v>
      </c>
    </row>
    <row r="255" spans="1:18" s="92" customFormat="1" ht="45" x14ac:dyDescent="0.25">
      <c r="A255" s="60">
        <v>250</v>
      </c>
      <c r="B255" s="61" t="s">
        <v>9537</v>
      </c>
      <c r="C255" s="58" t="s">
        <v>9121</v>
      </c>
      <c r="D255" s="58" t="s">
        <v>9122</v>
      </c>
      <c r="E255" s="63" t="s">
        <v>9123</v>
      </c>
      <c r="F255" s="58" t="s">
        <v>8862</v>
      </c>
      <c r="G255" s="95">
        <v>12</v>
      </c>
      <c r="H255" s="58">
        <v>1</v>
      </c>
      <c r="I255" s="58">
        <v>0.75</v>
      </c>
      <c r="J255" s="91"/>
      <c r="K255" s="91"/>
      <c r="L255" s="127"/>
      <c r="M255" s="127"/>
      <c r="N255" s="127"/>
      <c r="O255" s="127"/>
      <c r="P255" s="58" t="s">
        <v>8092</v>
      </c>
      <c r="Q255" s="58" t="s">
        <v>8092</v>
      </c>
      <c r="R255" s="58" t="s">
        <v>9124</v>
      </c>
    </row>
    <row r="256" spans="1:18" s="92" customFormat="1" ht="45" x14ac:dyDescent="0.25">
      <c r="A256" s="60">
        <v>251</v>
      </c>
      <c r="B256" s="61" t="s">
        <v>9538</v>
      </c>
      <c r="C256" s="58" t="s">
        <v>9125</v>
      </c>
      <c r="D256" s="58" t="s">
        <v>9126</v>
      </c>
      <c r="E256" s="63" t="s">
        <v>9127</v>
      </c>
      <c r="F256" s="58" t="s">
        <v>8916</v>
      </c>
      <c r="G256" s="95">
        <v>6</v>
      </c>
      <c r="H256" s="62"/>
      <c r="I256" s="62"/>
      <c r="J256" s="91"/>
      <c r="K256" s="91"/>
      <c r="L256" s="57">
        <v>1</v>
      </c>
      <c r="M256" s="57">
        <v>8</v>
      </c>
      <c r="N256" s="127"/>
      <c r="O256" s="127"/>
      <c r="P256" s="58" t="s">
        <v>8092</v>
      </c>
      <c r="Q256" s="58" t="s">
        <v>8092</v>
      </c>
      <c r="R256" s="58" t="s">
        <v>9128</v>
      </c>
    </row>
    <row r="257" spans="1:18" s="92" customFormat="1" ht="45" x14ac:dyDescent="0.25">
      <c r="A257" s="60">
        <v>252</v>
      </c>
      <c r="B257" s="61" t="s">
        <v>9539</v>
      </c>
      <c r="C257" s="62" t="s">
        <v>9129</v>
      </c>
      <c r="D257" s="62" t="s">
        <v>9130</v>
      </c>
      <c r="E257" s="94" t="s">
        <v>9131</v>
      </c>
      <c r="F257" s="62" t="s">
        <v>8916</v>
      </c>
      <c r="G257" s="73">
        <v>30</v>
      </c>
      <c r="H257" s="62"/>
      <c r="I257" s="62"/>
      <c r="J257" s="91"/>
      <c r="K257" s="91"/>
      <c r="L257" s="119">
        <v>2</v>
      </c>
      <c r="M257" s="119">
        <v>8</v>
      </c>
      <c r="N257" s="127"/>
      <c r="O257" s="127"/>
      <c r="P257" s="62" t="s">
        <v>8092</v>
      </c>
      <c r="Q257" s="62" t="s">
        <v>8092</v>
      </c>
      <c r="R257" s="62" t="s">
        <v>9132</v>
      </c>
    </row>
    <row r="258" spans="1:18" s="92" customFormat="1" ht="45" x14ac:dyDescent="0.25">
      <c r="A258" s="60">
        <v>253</v>
      </c>
      <c r="B258" s="61" t="s">
        <v>9540</v>
      </c>
      <c r="C258" s="62" t="s">
        <v>9133</v>
      </c>
      <c r="D258" s="62" t="s">
        <v>9134</v>
      </c>
      <c r="E258" s="94" t="s">
        <v>9135</v>
      </c>
      <c r="F258" s="62" t="s">
        <v>8867</v>
      </c>
      <c r="G258" s="73">
        <v>12</v>
      </c>
      <c r="H258" s="62">
        <v>2</v>
      </c>
      <c r="I258" s="62">
        <v>1.1000000000000001</v>
      </c>
      <c r="J258" s="91"/>
      <c r="K258" s="91"/>
      <c r="L258" s="57"/>
      <c r="M258" s="57"/>
      <c r="N258" s="127"/>
      <c r="O258" s="127"/>
      <c r="P258" s="62" t="s">
        <v>8092</v>
      </c>
      <c r="Q258" s="62" t="s">
        <v>8092</v>
      </c>
      <c r="R258" s="62" t="s">
        <v>9136</v>
      </c>
    </row>
    <row r="259" spans="1:18" s="92" customFormat="1" ht="45" x14ac:dyDescent="0.25">
      <c r="A259" s="60">
        <v>254</v>
      </c>
      <c r="B259" s="61" t="s">
        <v>9541</v>
      </c>
      <c r="C259" s="62" t="s">
        <v>9137</v>
      </c>
      <c r="D259" s="62" t="s">
        <v>9138</v>
      </c>
      <c r="E259" s="94" t="s">
        <v>9139</v>
      </c>
      <c r="F259" s="62" t="s">
        <v>8867</v>
      </c>
      <c r="G259" s="73">
        <v>12</v>
      </c>
      <c r="H259" s="62">
        <v>1</v>
      </c>
      <c r="I259" s="62">
        <v>1.1000000000000001</v>
      </c>
      <c r="J259" s="91"/>
      <c r="K259" s="91"/>
      <c r="L259" s="57"/>
      <c r="M259" s="57"/>
      <c r="N259" s="127"/>
      <c r="O259" s="127"/>
      <c r="P259" s="62" t="s">
        <v>8092</v>
      </c>
      <c r="Q259" s="62" t="s">
        <v>8092</v>
      </c>
      <c r="R259" s="62" t="s">
        <v>9140</v>
      </c>
    </row>
    <row r="260" spans="1:18" s="92" customFormat="1" ht="45" x14ac:dyDescent="0.25">
      <c r="A260" s="60">
        <v>255</v>
      </c>
      <c r="B260" s="61" t="s">
        <v>9542</v>
      </c>
      <c r="C260" s="62" t="s">
        <v>9141</v>
      </c>
      <c r="D260" s="94" t="s">
        <v>9142</v>
      </c>
      <c r="E260" s="62" t="s">
        <v>9143</v>
      </c>
      <c r="F260" s="62" t="s">
        <v>8867</v>
      </c>
      <c r="G260" s="73">
        <v>12</v>
      </c>
      <c r="H260" s="62">
        <v>2</v>
      </c>
      <c r="I260" s="62">
        <v>1.1000000000000001</v>
      </c>
      <c r="J260" s="91"/>
      <c r="K260" s="91"/>
      <c r="L260" s="57"/>
      <c r="M260" s="57"/>
      <c r="N260" s="127"/>
      <c r="O260" s="127"/>
      <c r="P260" s="62" t="s">
        <v>8092</v>
      </c>
      <c r="Q260" s="62" t="s">
        <v>8092</v>
      </c>
      <c r="R260" s="62" t="s">
        <v>9144</v>
      </c>
    </row>
    <row r="261" spans="1:18" s="92" customFormat="1" ht="45" x14ac:dyDescent="0.25">
      <c r="A261" s="60">
        <v>256</v>
      </c>
      <c r="B261" s="61" t="s">
        <v>9543</v>
      </c>
      <c r="C261" s="62" t="s">
        <v>9145</v>
      </c>
      <c r="D261" s="94" t="s">
        <v>9146</v>
      </c>
      <c r="E261" s="62" t="s">
        <v>9147</v>
      </c>
      <c r="F261" s="62" t="s">
        <v>8867</v>
      </c>
      <c r="G261" s="73">
        <v>12</v>
      </c>
      <c r="H261" s="62">
        <v>2</v>
      </c>
      <c r="I261" s="62">
        <v>1.1000000000000001</v>
      </c>
      <c r="J261" s="91"/>
      <c r="K261" s="91"/>
      <c r="L261" s="57"/>
      <c r="M261" s="57"/>
      <c r="N261" s="127"/>
      <c r="O261" s="127"/>
      <c r="P261" s="62" t="s">
        <v>8092</v>
      </c>
      <c r="Q261" s="62" t="s">
        <v>8092</v>
      </c>
      <c r="R261" s="62" t="s">
        <v>9148</v>
      </c>
    </row>
    <row r="262" spans="1:18" s="92" customFormat="1" ht="45" x14ac:dyDescent="0.25">
      <c r="A262" s="60">
        <v>257</v>
      </c>
      <c r="B262" s="61" t="s">
        <v>9544</v>
      </c>
      <c r="C262" s="62" t="s">
        <v>9149</v>
      </c>
      <c r="D262" s="94" t="s">
        <v>9150</v>
      </c>
      <c r="E262" s="62" t="s">
        <v>9151</v>
      </c>
      <c r="F262" s="62" t="s">
        <v>8867</v>
      </c>
      <c r="G262" s="73">
        <v>12</v>
      </c>
      <c r="H262" s="62">
        <v>2</v>
      </c>
      <c r="I262" s="62">
        <v>1.1000000000000001</v>
      </c>
      <c r="J262" s="91"/>
      <c r="K262" s="91"/>
      <c r="L262" s="57"/>
      <c r="M262" s="57"/>
      <c r="N262" s="127"/>
      <c r="O262" s="127"/>
      <c r="P262" s="62" t="s">
        <v>8092</v>
      </c>
      <c r="Q262" s="62" t="s">
        <v>8092</v>
      </c>
      <c r="R262" s="62" t="s">
        <v>9152</v>
      </c>
    </row>
    <row r="263" spans="1:18" s="92" customFormat="1" ht="30" x14ac:dyDescent="0.25">
      <c r="A263" s="60">
        <v>258</v>
      </c>
      <c r="B263" s="61" t="s">
        <v>9545</v>
      </c>
      <c r="C263" s="62" t="s">
        <v>9258</v>
      </c>
      <c r="D263" s="62" t="s">
        <v>9153</v>
      </c>
      <c r="E263" s="94" t="s">
        <v>9154</v>
      </c>
      <c r="F263" s="62" t="s">
        <v>8862</v>
      </c>
      <c r="G263" s="73">
        <v>18</v>
      </c>
      <c r="H263" s="62">
        <v>3</v>
      </c>
      <c r="I263" s="62">
        <v>0.75</v>
      </c>
      <c r="J263" s="91"/>
      <c r="K263" s="91"/>
      <c r="L263" s="57"/>
      <c r="M263" s="57"/>
      <c r="N263" s="127"/>
      <c r="O263" s="127"/>
      <c r="P263" s="62" t="s">
        <v>8092</v>
      </c>
      <c r="Q263" s="62" t="s">
        <v>8126</v>
      </c>
      <c r="R263" s="62" t="s">
        <v>8626</v>
      </c>
    </row>
    <row r="264" spans="1:18" s="92" customFormat="1" ht="45" x14ac:dyDescent="0.25">
      <c r="A264" s="60">
        <v>259</v>
      </c>
      <c r="B264" s="61" t="s">
        <v>9546</v>
      </c>
      <c r="C264" s="62" t="s">
        <v>9155</v>
      </c>
      <c r="D264" s="62" t="s">
        <v>9156</v>
      </c>
      <c r="E264" s="94" t="s">
        <v>9157</v>
      </c>
      <c r="F264" s="62" t="s">
        <v>8867</v>
      </c>
      <c r="G264" s="73">
        <v>6</v>
      </c>
      <c r="H264" s="62">
        <v>1</v>
      </c>
      <c r="I264" s="62">
        <v>0.75</v>
      </c>
      <c r="J264" s="91"/>
      <c r="K264" s="91"/>
      <c r="L264" s="57"/>
      <c r="M264" s="57"/>
      <c r="N264" s="127"/>
      <c r="O264" s="127"/>
      <c r="P264" s="62" t="s">
        <v>8092</v>
      </c>
      <c r="Q264" s="62" t="s">
        <v>8092</v>
      </c>
      <c r="R264" s="62" t="s">
        <v>9158</v>
      </c>
    </row>
    <row r="265" spans="1:18" s="92" customFormat="1" ht="30" x14ac:dyDescent="0.25">
      <c r="A265" s="60">
        <v>260</v>
      </c>
      <c r="B265" s="61" t="s">
        <v>9547</v>
      </c>
      <c r="C265" s="62" t="s">
        <v>9159</v>
      </c>
      <c r="D265" s="62" t="s">
        <v>9160</v>
      </c>
      <c r="E265" s="94" t="s">
        <v>9161</v>
      </c>
      <c r="F265" s="62" t="s">
        <v>8125</v>
      </c>
      <c r="G265" s="73">
        <v>12</v>
      </c>
      <c r="H265" s="62">
        <v>2</v>
      </c>
      <c r="I265" s="62">
        <v>0.75</v>
      </c>
      <c r="J265" s="91"/>
      <c r="K265" s="91"/>
      <c r="L265" s="57"/>
      <c r="M265" s="57"/>
      <c r="N265" s="127"/>
      <c r="O265" s="127"/>
      <c r="P265" s="62" t="s">
        <v>8126</v>
      </c>
      <c r="Q265" s="62" t="s">
        <v>8126</v>
      </c>
      <c r="R265" s="62" t="s">
        <v>9162</v>
      </c>
    </row>
    <row r="266" spans="1:18" s="92" customFormat="1" ht="30" x14ac:dyDescent="0.25">
      <c r="A266" s="60">
        <v>261</v>
      </c>
      <c r="B266" s="61" t="s">
        <v>9548</v>
      </c>
      <c r="C266" s="62" t="s">
        <v>9163</v>
      </c>
      <c r="D266" s="62" t="s">
        <v>9164</v>
      </c>
      <c r="E266" s="94" t="s">
        <v>9165</v>
      </c>
      <c r="F266" s="62" t="s">
        <v>8125</v>
      </c>
      <c r="G266" s="73">
        <v>12</v>
      </c>
      <c r="H266" s="62">
        <v>2</v>
      </c>
      <c r="I266" s="62">
        <v>0.75</v>
      </c>
      <c r="J266" s="91"/>
      <c r="K266" s="91"/>
      <c r="L266" s="57"/>
      <c r="M266" s="57"/>
      <c r="N266" s="127"/>
      <c r="O266" s="127"/>
      <c r="P266" s="62" t="s">
        <v>9166</v>
      </c>
      <c r="Q266" s="62" t="s">
        <v>9167</v>
      </c>
      <c r="R266" s="62" t="s">
        <v>9168</v>
      </c>
    </row>
    <row r="267" spans="1:18" s="92" customFormat="1" ht="45" x14ac:dyDescent="0.25">
      <c r="A267" s="60">
        <v>262</v>
      </c>
      <c r="B267" s="61" t="s">
        <v>9549</v>
      </c>
      <c r="C267" s="62" t="s">
        <v>8998</v>
      </c>
      <c r="D267" s="62" t="s">
        <v>9169</v>
      </c>
      <c r="E267" s="62" t="s">
        <v>9170</v>
      </c>
      <c r="F267" s="62" t="s">
        <v>8762</v>
      </c>
      <c r="G267" s="73">
        <v>6</v>
      </c>
      <c r="H267" s="62">
        <v>1</v>
      </c>
      <c r="I267" s="62">
        <v>0.75</v>
      </c>
      <c r="J267" s="91"/>
      <c r="K267" s="91"/>
      <c r="L267" s="57"/>
      <c r="M267" s="57"/>
      <c r="N267" s="127"/>
      <c r="O267" s="127"/>
      <c r="P267" s="62" t="s">
        <v>8092</v>
      </c>
      <c r="Q267" s="62" t="s">
        <v>8092</v>
      </c>
      <c r="R267" s="62" t="s">
        <v>9171</v>
      </c>
    </row>
    <row r="268" spans="1:18" s="92" customFormat="1" ht="45" x14ac:dyDescent="0.25">
      <c r="A268" s="60">
        <v>263</v>
      </c>
      <c r="B268" s="61" t="s">
        <v>9550</v>
      </c>
      <c r="C268" s="62" t="s">
        <v>9172</v>
      </c>
      <c r="D268" s="62" t="s">
        <v>9173</v>
      </c>
      <c r="E268" s="62" t="s">
        <v>9174</v>
      </c>
      <c r="F268" s="62" t="s">
        <v>8762</v>
      </c>
      <c r="G268" s="73">
        <v>6</v>
      </c>
      <c r="H268" s="62">
        <v>3</v>
      </c>
      <c r="I268" s="62" t="s">
        <v>9175</v>
      </c>
      <c r="J268" s="91"/>
      <c r="K268" s="91"/>
      <c r="L268" s="57"/>
      <c r="M268" s="57"/>
      <c r="N268" s="127"/>
      <c r="O268" s="127"/>
      <c r="P268" s="62" t="s">
        <v>8092</v>
      </c>
      <c r="Q268" s="62" t="s">
        <v>8092</v>
      </c>
      <c r="R268" s="62" t="s">
        <v>9176</v>
      </c>
    </row>
    <row r="269" spans="1:18" s="92" customFormat="1" ht="30" x14ac:dyDescent="0.25">
      <c r="A269" s="60">
        <v>264</v>
      </c>
      <c r="B269" s="61" t="s">
        <v>9551</v>
      </c>
      <c r="C269" s="58" t="s">
        <v>9177</v>
      </c>
      <c r="D269" s="58" t="s">
        <v>9178</v>
      </c>
      <c r="E269" s="58" t="s">
        <v>9179</v>
      </c>
      <c r="F269" s="58" t="s">
        <v>8762</v>
      </c>
      <c r="G269" s="95">
        <v>30</v>
      </c>
      <c r="H269" s="62"/>
      <c r="I269" s="62"/>
      <c r="J269" s="91"/>
      <c r="K269" s="91"/>
      <c r="L269" s="57">
        <v>1</v>
      </c>
      <c r="M269" s="57">
        <v>8</v>
      </c>
      <c r="N269" s="127"/>
      <c r="O269" s="127"/>
      <c r="P269" s="58" t="s">
        <v>6663</v>
      </c>
      <c r="Q269" s="58" t="s">
        <v>8126</v>
      </c>
      <c r="R269" s="58" t="s">
        <v>9180</v>
      </c>
    </row>
    <row r="270" spans="1:18" s="92" customFormat="1" ht="30" x14ac:dyDescent="0.25">
      <c r="A270" s="60">
        <v>265</v>
      </c>
      <c r="B270" s="61" t="s">
        <v>9552</v>
      </c>
      <c r="C270" s="58" t="s">
        <v>9181</v>
      </c>
      <c r="D270" s="58" t="s">
        <v>9182</v>
      </c>
      <c r="E270" s="63" t="s">
        <v>9183</v>
      </c>
      <c r="F270" s="58" t="s">
        <v>8867</v>
      </c>
      <c r="G270" s="95">
        <v>4.2</v>
      </c>
      <c r="H270" s="58">
        <v>2</v>
      </c>
      <c r="I270" s="58">
        <v>0.66</v>
      </c>
      <c r="J270" s="91"/>
      <c r="K270" s="91"/>
      <c r="L270" s="57"/>
      <c r="M270" s="57"/>
      <c r="N270" s="127"/>
      <c r="O270" s="127"/>
      <c r="P270" s="58" t="s">
        <v>6663</v>
      </c>
      <c r="Q270" s="58" t="s">
        <v>9184</v>
      </c>
      <c r="R270" s="58" t="s">
        <v>9185</v>
      </c>
    </row>
    <row r="271" spans="1:18" s="92" customFormat="1" ht="30" x14ac:dyDescent="0.25">
      <c r="A271" s="60">
        <v>266</v>
      </c>
      <c r="B271" s="61" t="s">
        <v>9553</v>
      </c>
      <c r="C271" s="58" t="s">
        <v>9186</v>
      </c>
      <c r="D271" s="58">
        <v>51.653818999999999</v>
      </c>
      <c r="E271" s="63" t="s">
        <v>9187</v>
      </c>
      <c r="F271" s="58" t="s">
        <v>9188</v>
      </c>
      <c r="G271" s="96">
        <v>6.9</v>
      </c>
      <c r="H271" s="58">
        <v>6</v>
      </c>
      <c r="I271" s="58">
        <v>0.75</v>
      </c>
      <c r="J271" s="91"/>
      <c r="K271" s="91"/>
      <c r="L271" s="57"/>
      <c r="M271" s="57"/>
      <c r="N271" s="127"/>
      <c r="O271" s="127"/>
      <c r="P271" s="58" t="s">
        <v>6663</v>
      </c>
      <c r="Q271" s="58" t="s">
        <v>4683</v>
      </c>
      <c r="R271" s="58" t="s">
        <v>9186</v>
      </c>
    </row>
    <row r="272" spans="1:18" s="92" customFormat="1" ht="30" x14ac:dyDescent="0.25">
      <c r="A272" s="60">
        <v>267</v>
      </c>
      <c r="B272" s="61" t="s">
        <v>9554</v>
      </c>
      <c r="C272" s="58" t="s">
        <v>9189</v>
      </c>
      <c r="D272" s="58" t="s">
        <v>9190</v>
      </c>
      <c r="E272" s="63" t="s">
        <v>9191</v>
      </c>
      <c r="F272" s="58" t="s">
        <v>9188</v>
      </c>
      <c r="G272" s="96">
        <v>2</v>
      </c>
      <c r="H272" s="58">
        <v>1</v>
      </c>
      <c r="I272" s="58">
        <v>0.75</v>
      </c>
      <c r="J272" s="91"/>
      <c r="K272" s="91"/>
      <c r="L272" s="57"/>
      <c r="M272" s="57"/>
      <c r="N272" s="127"/>
      <c r="O272" s="127"/>
      <c r="P272" s="58" t="s">
        <v>6663</v>
      </c>
      <c r="Q272" s="58" t="s">
        <v>9192</v>
      </c>
      <c r="R272" s="58" t="s">
        <v>9193</v>
      </c>
    </row>
    <row r="273" spans="1:18" s="92" customFormat="1" ht="30" x14ac:dyDescent="0.25">
      <c r="A273" s="60">
        <v>268</v>
      </c>
      <c r="B273" s="61" t="s">
        <v>9555</v>
      </c>
      <c r="C273" s="58" t="s">
        <v>9194</v>
      </c>
      <c r="D273" s="58" t="s">
        <v>9195</v>
      </c>
      <c r="E273" s="63" t="s">
        <v>9196</v>
      </c>
      <c r="F273" s="58" t="s">
        <v>9188</v>
      </c>
      <c r="G273" s="96">
        <v>20</v>
      </c>
      <c r="H273" s="58">
        <v>4</v>
      </c>
      <c r="I273" s="58">
        <v>1.1000000000000001</v>
      </c>
      <c r="J273" s="91"/>
      <c r="K273" s="91"/>
      <c r="L273" s="57">
        <v>1</v>
      </c>
      <c r="M273" s="57">
        <v>8</v>
      </c>
      <c r="N273" s="127"/>
      <c r="O273" s="127"/>
      <c r="P273" s="58" t="s">
        <v>6663</v>
      </c>
      <c r="Q273" s="58" t="s">
        <v>9197</v>
      </c>
      <c r="R273" s="58" t="s">
        <v>9197</v>
      </c>
    </row>
    <row r="274" spans="1:18" s="92" customFormat="1" ht="30" x14ac:dyDescent="0.25">
      <c r="A274" s="60">
        <v>269</v>
      </c>
      <c r="B274" s="61" t="s">
        <v>9556</v>
      </c>
      <c r="C274" s="58" t="s">
        <v>9198</v>
      </c>
      <c r="D274" s="58" t="s">
        <v>9199</v>
      </c>
      <c r="E274" s="63" t="s">
        <v>9200</v>
      </c>
      <c r="F274" s="58" t="s">
        <v>9201</v>
      </c>
      <c r="G274" s="96">
        <v>20</v>
      </c>
      <c r="H274" s="58"/>
      <c r="I274" s="58"/>
      <c r="J274" s="91"/>
      <c r="K274" s="91"/>
      <c r="L274" s="57">
        <v>1</v>
      </c>
      <c r="M274" s="57">
        <v>8</v>
      </c>
      <c r="N274" s="127"/>
      <c r="O274" s="127"/>
      <c r="P274" s="58" t="s">
        <v>6663</v>
      </c>
      <c r="Q274" s="58" t="s">
        <v>8215</v>
      </c>
      <c r="R274" s="58" t="s">
        <v>9198</v>
      </c>
    </row>
    <row r="275" spans="1:18" s="92" customFormat="1" ht="45" x14ac:dyDescent="0.25">
      <c r="A275" s="60">
        <v>270</v>
      </c>
      <c r="B275" s="61" t="s">
        <v>9557</v>
      </c>
      <c r="C275" s="62" t="s">
        <v>9202</v>
      </c>
      <c r="D275" s="62" t="s">
        <v>9203</v>
      </c>
      <c r="E275" s="94" t="s">
        <v>9204</v>
      </c>
      <c r="F275" s="62" t="s">
        <v>9205</v>
      </c>
      <c r="G275" s="73">
        <f>H275*6</f>
        <v>6</v>
      </c>
      <c r="H275" s="62">
        <v>1</v>
      </c>
      <c r="I275" s="62">
        <v>0.75</v>
      </c>
      <c r="J275" s="91"/>
      <c r="K275" s="91"/>
      <c r="L275" s="127"/>
      <c r="M275" s="127"/>
      <c r="N275" s="127"/>
      <c r="O275" s="127"/>
      <c r="P275" s="62" t="s">
        <v>8092</v>
      </c>
      <c r="Q275" s="62" t="s">
        <v>8092</v>
      </c>
      <c r="R275" s="62" t="s">
        <v>9206</v>
      </c>
    </row>
    <row r="276" spans="1:18" s="92" customFormat="1" ht="45" x14ac:dyDescent="0.25">
      <c r="A276" s="60">
        <v>271</v>
      </c>
      <c r="B276" s="61" t="s">
        <v>9558</v>
      </c>
      <c r="C276" s="149" t="s">
        <v>9207</v>
      </c>
      <c r="D276" s="62" t="s">
        <v>9208</v>
      </c>
      <c r="E276" s="94" t="s">
        <v>9209</v>
      </c>
      <c r="F276" s="62" t="s">
        <v>8862</v>
      </c>
      <c r="G276" s="73">
        <v>4</v>
      </c>
      <c r="H276" s="62">
        <v>2</v>
      </c>
      <c r="I276" s="62">
        <v>0.75</v>
      </c>
      <c r="J276" s="91"/>
      <c r="K276" s="91"/>
      <c r="L276" s="127"/>
      <c r="M276" s="127"/>
      <c r="N276" s="127"/>
      <c r="O276" s="127"/>
      <c r="P276" s="62" t="s">
        <v>8092</v>
      </c>
      <c r="Q276" s="62" t="s">
        <v>8092</v>
      </c>
      <c r="R276" s="62" t="s">
        <v>9210</v>
      </c>
    </row>
    <row r="277" spans="1:18" s="92" customFormat="1" ht="165" x14ac:dyDescent="0.25">
      <c r="A277" s="60">
        <v>272</v>
      </c>
      <c r="B277" s="61" t="s">
        <v>9559</v>
      </c>
      <c r="C277" s="62" t="s">
        <v>9211</v>
      </c>
      <c r="D277" s="62" t="s">
        <v>9212</v>
      </c>
      <c r="E277" s="62" t="s">
        <v>9213</v>
      </c>
      <c r="F277" s="58" t="s">
        <v>9188</v>
      </c>
      <c r="G277" s="62">
        <v>12</v>
      </c>
      <c r="H277" s="62">
        <v>1</v>
      </c>
      <c r="I277" s="62">
        <v>5</v>
      </c>
      <c r="J277" s="91"/>
      <c r="K277" s="91"/>
      <c r="L277" s="127"/>
      <c r="M277" s="127"/>
      <c r="N277" s="127"/>
      <c r="O277" s="127"/>
      <c r="P277" s="58" t="s">
        <v>6663</v>
      </c>
      <c r="Q277" s="72" t="s">
        <v>9214</v>
      </c>
      <c r="R277" s="62" t="s">
        <v>9215</v>
      </c>
    </row>
    <row r="278" spans="1:18" s="92" customFormat="1" ht="30" x14ac:dyDescent="0.25">
      <c r="A278" s="60">
        <v>273</v>
      </c>
      <c r="B278" s="61" t="s">
        <v>9560</v>
      </c>
      <c r="C278" s="62" t="s">
        <v>9216</v>
      </c>
      <c r="D278" s="80" t="s">
        <v>9217</v>
      </c>
      <c r="E278" s="80" t="s">
        <v>9213</v>
      </c>
      <c r="F278" s="58" t="s">
        <v>9188</v>
      </c>
      <c r="G278" s="80">
        <v>12</v>
      </c>
      <c r="H278" s="80">
        <v>1</v>
      </c>
      <c r="I278" s="80">
        <v>5</v>
      </c>
      <c r="J278" s="97"/>
      <c r="K278" s="97"/>
      <c r="L278" s="128"/>
      <c r="M278" s="128"/>
      <c r="N278" s="128"/>
      <c r="O278" s="128"/>
      <c r="P278" s="58" t="s">
        <v>6663</v>
      </c>
      <c r="Q278" s="90" t="s">
        <v>9214</v>
      </c>
      <c r="R278" s="80" t="s">
        <v>9218</v>
      </c>
    </row>
    <row r="279" spans="1:18" s="92" customFormat="1" ht="75" x14ac:dyDescent="0.25">
      <c r="A279" s="147">
        <v>274</v>
      </c>
      <c r="B279" s="146" t="s">
        <v>9561</v>
      </c>
      <c r="C279" s="147" t="s">
        <v>9219</v>
      </c>
      <c r="D279" s="147" t="s">
        <v>9220</v>
      </c>
      <c r="E279" s="147" t="s">
        <v>9221</v>
      </c>
      <c r="F279" s="147" t="s">
        <v>9188</v>
      </c>
      <c r="G279" s="80">
        <v>20</v>
      </c>
      <c r="H279" s="80">
        <v>15</v>
      </c>
      <c r="I279" s="80">
        <v>0.75</v>
      </c>
      <c r="J279" s="98"/>
      <c r="K279" s="98"/>
      <c r="L279" s="129"/>
      <c r="M279" s="129"/>
      <c r="N279" s="129"/>
      <c r="O279" s="129"/>
      <c r="P279" s="90" t="s">
        <v>6663</v>
      </c>
      <c r="Q279" s="90" t="s">
        <v>9222</v>
      </c>
      <c r="R279" s="147" t="s">
        <v>9223</v>
      </c>
    </row>
    <row r="280" spans="1:18" s="92" customFormat="1" ht="36.75" customHeight="1" x14ac:dyDescent="0.25">
      <c r="A280" s="145">
        <v>275</v>
      </c>
      <c r="B280" s="146" t="s">
        <v>9562</v>
      </c>
      <c r="C280" s="147" t="s">
        <v>9224</v>
      </c>
      <c r="D280" s="147" t="s">
        <v>9225</v>
      </c>
      <c r="E280" s="147" t="s">
        <v>9226</v>
      </c>
      <c r="F280" s="80" t="s">
        <v>9188</v>
      </c>
      <c r="G280" s="80">
        <v>20</v>
      </c>
      <c r="H280" s="80">
        <v>7</v>
      </c>
      <c r="I280" s="80">
        <v>0.75</v>
      </c>
      <c r="J280" s="98"/>
      <c r="K280" s="98"/>
      <c r="L280" s="129"/>
      <c r="M280" s="129"/>
      <c r="N280" s="129"/>
      <c r="O280" s="129"/>
      <c r="P280" s="90" t="s">
        <v>6663</v>
      </c>
      <c r="Q280" s="90" t="s">
        <v>9222</v>
      </c>
      <c r="R280" s="147" t="s">
        <v>9227</v>
      </c>
    </row>
    <row r="281" spans="1:18" s="92" customFormat="1" ht="38.25" customHeight="1" x14ac:dyDescent="0.25">
      <c r="A281" s="149">
        <v>276</v>
      </c>
      <c r="B281" s="93" t="s">
        <v>9563</v>
      </c>
      <c r="C281" s="149" t="s">
        <v>9228</v>
      </c>
      <c r="D281" s="149" t="s">
        <v>9229</v>
      </c>
      <c r="E281" s="149" t="s">
        <v>9230</v>
      </c>
      <c r="F281" s="149" t="s">
        <v>9201</v>
      </c>
      <c r="G281" s="149">
        <v>20</v>
      </c>
      <c r="H281" s="149">
        <v>3</v>
      </c>
      <c r="I281" s="149">
        <v>0.75</v>
      </c>
      <c r="J281" s="165"/>
      <c r="K281" s="165"/>
      <c r="L281" s="166"/>
      <c r="M281" s="166"/>
      <c r="N281" s="166"/>
      <c r="O281" s="166"/>
      <c r="P281" s="72" t="s">
        <v>6663</v>
      </c>
      <c r="Q281" s="72" t="s">
        <v>9231</v>
      </c>
      <c r="R281" s="149" t="s">
        <v>9232</v>
      </c>
    </row>
    <row r="282" spans="1:18" s="103" customFormat="1" ht="30" x14ac:dyDescent="0.25">
      <c r="A282" s="149">
        <v>277</v>
      </c>
      <c r="B282" s="93" t="s">
        <v>9564</v>
      </c>
      <c r="C282" s="149" t="s">
        <v>9233</v>
      </c>
      <c r="D282" s="149" t="s">
        <v>9234</v>
      </c>
      <c r="E282" s="149" t="s">
        <v>9235</v>
      </c>
      <c r="F282" s="149" t="s">
        <v>9201</v>
      </c>
      <c r="G282" s="149">
        <v>20</v>
      </c>
      <c r="H282" s="149">
        <v>2</v>
      </c>
      <c r="I282" s="149">
        <v>0.75</v>
      </c>
      <c r="J282" s="165"/>
      <c r="K282" s="165"/>
      <c r="L282" s="166"/>
      <c r="M282" s="166"/>
      <c r="N282" s="166"/>
      <c r="O282" s="166"/>
      <c r="P282" s="72" t="s">
        <v>6663</v>
      </c>
      <c r="Q282" s="72" t="s">
        <v>9236</v>
      </c>
      <c r="R282" s="149" t="s">
        <v>9237</v>
      </c>
    </row>
    <row r="283" spans="1:18" s="103" customFormat="1" ht="45" x14ac:dyDescent="0.25">
      <c r="A283" s="101">
        <v>278</v>
      </c>
      <c r="B283" s="102" t="s">
        <v>9565</v>
      </c>
      <c r="C283" s="167" t="s">
        <v>9238</v>
      </c>
      <c r="D283" s="99" t="s">
        <v>9239</v>
      </c>
      <c r="E283" s="99" t="s">
        <v>9240</v>
      </c>
      <c r="F283" s="99" t="s">
        <v>9201</v>
      </c>
      <c r="G283" s="99">
        <v>20</v>
      </c>
      <c r="H283" s="99">
        <v>4</v>
      </c>
      <c r="I283" s="99">
        <v>0.75</v>
      </c>
      <c r="J283" s="100"/>
      <c r="K283" s="100"/>
      <c r="L283" s="130"/>
      <c r="M283" s="130"/>
      <c r="N283" s="130"/>
      <c r="O283" s="130"/>
      <c r="P283" s="62" t="s">
        <v>8092</v>
      </c>
      <c r="Q283" s="62" t="s">
        <v>8092</v>
      </c>
      <c r="R283" s="119" t="s">
        <v>9899</v>
      </c>
    </row>
    <row r="284" spans="1:18" s="92" customFormat="1" ht="30" x14ac:dyDescent="0.25">
      <c r="A284" s="145">
        <v>279</v>
      </c>
      <c r="B284" s="146" t="s">
        <v>9566</v>
      </c>
      <c r="C284" s="147" t="s">
        <v>9241</v>
      </c>
      <c r="D284" s="147" t="s">
        <v>9242</v>
      </c>
      <c r="E284" s="147" t="s">
        <v>9243</v>
      </c>
      <c r="F284" s="80" t="s">
        <v>9201</v>
      </c>
      <c r="G284" s="80">
        <v>20</v>
      </c>
      <c r="H284" s="80">
        <v>2</v>
      </c>
      <c r="I284" s="80">
        <v>1.1000000000000001</v>
      </c>
      <c r="J284" s="98"/>
      <c r="K284" s="98"/>
      <c r="L284" s="129"/>
      <c r="M284" s="129"/>
      <c r="N284" s="129"/>
      <c r="O284" s="129"/>
      <c r="P284" s="90" t="s">
        <v>6663</v>
      </c>
      <c r="Q284" s="90" t="s">
        <v>8264</v>
      </c>
      <c r="R284" s="148" t="s">
        <v>9244</v>
      </c>
    </row>
    <row r="285" spans="1:18" s="92" customFormat="1" ht="30" x14ac:dyDescent="0.25">
      <c r="A285" s="60">
        <v>280</v>
      </c>
      <c r="B285" s="61" t="s">
        <v>9567</v>
      </c>
      <c r="C285" s="57" t="s">
        <v>9245</v>
      </c>
      <c r="D285" s="58" t="s">
        <v>9246</v>
      </c>
      <c r="E285" s="63" t="s">
        <v>9247</v>
      </c>
      <c r="F285" s="58" t="s">
        <v>9201</v>
      </c>
      <c r="G285" s="96">
        <v>30</v>
      </c>
      <c r="H285" s="58"/>
      <c r="I285" s="58"/>
      <c r="J285" s="91"/>
      <c r="K285" s="91"/>
      <c r="L285" s="58">
        <v>1</v>
      </c>
      <c r="M285" s="57">
        <v>8</v>
      </c>
      <c r="N285" s="127"/>
      <c r="O285" s="127"/>
      <c r="P285" s="58" t="s">
        <v>6663</v>
      </c>
      <c r="Q285" s="58" t="s">
        <v>8369</v>
      </c>
      <c r="R285" s="58" t="s">
        <v>9248</v>
      </c>
    </row>
    <row r="286" spans="1:18" s="92" customFormat="1" ht="30" x14ac:dyDescent="0.25">
      <c r="A286" s="149">
        <v>281</v>
      </c>
      <c r="B286" s="93" t="s">
        <v>9568</v>
      </c>
      <c r="C286" s="57" t="s">
        <v>9249</v>
      </c>
      <c r="D286" s="58">
        <v>51.653897000000001</v>
      </c>
      <c r="E286" s="63" t="s">
        <v>9250</v>
      </c>
      <c r="F286" s="58" t="s">
        <v>9188</v>
      </c>
      <c r="G286" s="96">
        <v>24</v>
      </c>
      <c r="H286" s="58"/>
      <c r="I286" s="58"/>
      <c r="J286" s="91"/>
      <c r="K286" s="91"/>
      <c r="L286" s="58">
        <v>1</v>
      </c>
      <c r="M286" s="57">
        <v>8</v>
      </c>
      <c r="N286" s="127"/>
      <c r="O286" s="127"/>
      <c r="P286" s="58" t="s">
        <v>6663</v>
      </c>
      <c r="Q286" s="58" t="s">
        <v>4683</v>
      </c>
      <c r="R286" s="58" t="s">
        <v>9251</v>
      </c>
    </row>
    <row r="287" spans="1:18" s="92" customFormat="1" x14ac:dyDescent="0.25">
      <c r="A287" s="161"/>
      <c r="B287" s="161"/>
      <c r="C287" s="162" t="s">
        <v>9252</v>
      </c>
      <c r="D287" s="162"/>
      <c r="E287" s="162"/>
      <c r="F287" s="162"/>
      <c r="G287" s="162">
        <f>SUM(G6:G286)</f>
        <v>4427.78</v>
      </c>
      <c r="H287" s="162">
        <f>SUM(H6:H286)</f>
        <v>612</v>
      </c>
      <c r="I287" s="163"/>
      <c r="J287" s="162">
        <f>SUM(J6:J286)</f>
        <v>0</v>
      </c>
      <c r="K287" s="164"/>
      <c r="L287" s="162">
        <f>SUM(L6:L286)</f>
        <v>73</v>
      </c>
      <c r="M287" s="164"/>
      <c r="N287" s="162">
        <f>SUM(N6:N286)</f>
        <v>0</v>
      </c>
      <c r="O287" s="164"/>
      <c r="P287" s="164"/>
      <c r="Q287" s="184"/>
      <c r="R287" s="184"/>
    </row>
    <row r="288" spans="1:18" x14ac:dyDescent="0.25">
      <c r="F288" s="104"/>
      <c r="G288" s="135"/>
    </row>
    <row r="291" spans="3:8" x14ac:dyDescent="0.25">
      <c r="C291" s="53"/>
      <c r="D291" s="53"/>
    </row>
    <row r="293" spans="3:8" x14ac:dyDescent="0.25">
      <c r="H293" s="105"/>
    </row>
  </sheetData>
  <mergeCells count="17">
    <mergeCell ref="A1:R1"/>
    <mergeCell ref="P3:P5"/>
    <mergeCell ref="Q3:Q5"/>
    <mergeCell ref="R3:R5"/>
    <mergeCell ref="H4:I4"/>
    <mergeCell ref="J4:K4"/>
    <mergeCell ref="L4:M4"/>
    <mergeCell ref="N4:O4"/>
    <mergeCell ref="Q287:R287"/>
    <mergeCell ref="A3:A5"/>
    <mergeCell ref="B3:B5"/>
    <mergeCell ref="C3:C5"/>
    <mergeCell ref="D3:E4"/>
    <mergeCell ref="F3:F5"/>
    <mergeCell ref="G3:G5"/>
    <mergeCell ref="H3:K3"/>
    <mergeCell ref="L3:O3"/>
  </mergeCells>
  <pageMargins left="0.11811023622047245" right="0.11811023622047245" top="0.15748031496062992"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3"/>
  <sheetViews>
    <sheetView workbookViewId="0">
      <pane xSplit="3" ySplit="5" topLeftCell="F6" activePane="bottomRight" state="frozen"/>
      <selection pane="topRight" activeCell="D1" sqref="D1"/>
      <selection pane="bottomLeft" activeCell="A6" sqref="A6"/>
      <selection pane="bottomRight" activeCell="A312" sqref="A6:R312"/>
    </sheetView>
  </sheetViews>
  <sheetFormatPr defaultColWidth="8.85546875" defaultRowHeight="11.25" x14ac:dyDescent="0.25"/>
  <cols>
    <col min="1" max="1" width="4.5703125" style="11" customWidth="1"/>
    <col min="2" max="2" width="20" style="11" customWidth="1"/>
    <col min="3" max="4" width="28.42578125" style="11" customWidth="1"/>
    <col min="5" max="5" width="21.140625" style="11" customWidth="1"/>
    <col min="6" max="6" width="15.42578125" style="11" customWidth="1"/>
    <col min="7" max="7" width="10.140625" style="11" customWidth="1"/>
    <col min="8" max="8" width="13.28515625" style="11" customWidth="1"/>
    <col min="9" max="9" width="11.7109375" style="11" customWidth="1"/>
    <col min="10" max="10" width="11.28515625" style="11" customWidth="1"/>
    <col min="11" max="11" width="8.85546875" style="11"/>
    <col min="12" max="12" width="11.5703125" style="11" customWidth="1"/>
    <col min="13" max="13" width="7.5703125" style="11" customWidth="1"/>
    <col min="14" max="14" width="12.140625" style="11" customWidth="1"/>
    <col min="15" max="15" width="8.85546875" style="11"/>
    <col min="16" max="16" width="19" style="11" customWidth="1"/>
    <col min="17" max="17" width="32.28515625" style="11" customWidth="1"/>
    <col min="18" max="18" width="43.28515625" style="11" customWidth="1"/>
    <col min="19" max="16384" width="8.85546875" style="11"/>
  </cols>
  <sheetData>
    <row r="1" spans="1:18" x14ac:dyDescent="0.25">
      <c r="A1" s="170" t="s">
        <v>8074</v>
      </c>
      <c r="B1" s="170"/>
      <c r="C1" s="170"/>
      <c r="D1" s="170"/>
      <c r="E1" s="170"/>
      <c r="F1" s="170"/>
      <c r="G1" s="170"/>
      <c r="H1" s="170"/>
      <c r="I1" s="170"/>
      <c r="J1" s="170"/>
      <c r="K1" s="170"/>
      <c r="L1" s="170"/>
      <c r="M1" s="170"/>
      <c r="N1" s="170"/>
      <c r="O1" s="170"/>
      <c r="P1" s="170"/>
      <c r="Q1" s="170"/>
      <c r="R1" s="170"/>
    </row>
    <row r="2" spans="1:18" x14ac:dyDescent="0.25">
      <c r="A2" s="14"/>
      <c r="B2" s="14"/>
      <c r="C2" s="14"/>
      <c r="D2" s="14"/>
      <c r="E2" s="14"/>
      <c r="F2" s="14"/>
      <c r="G2" s="14"/>
      <c r="H2" s="14"/>
      <c r="I2" s="14"/>
      <c r="J2" s="14"/>
      <c r="K2" s="14"/>
      <c r="L2" s="14"/>
      <c r="M2" s="14"/>
      <c r="N2" s="14"/>
      <c r="O2" s="14"/>
      <c r="P2" s="14"/>
      <c r="Q2" s="14"/>
      <c r="R2" s="14"/>
    </row>
    <row r="3" spans="1:18" ht="18.75" customHeight="1" x14ac:dyDescent="0.25">
      <c r="A3" s="171" t="s">
        <v>4690</v>
      </c>
      <c r="B3" s="171" t="s">
        <v>4691</v>
      </c>
      <c r="C3" s="171" t="s">
        <v>0</v>
      </c>
      <c r="D3" s="174" t="s">
        <v>1</v>
      </c>
      <c r="E3" s="175"/>
      <c r="F3" s="171" t="s">
        <v>4692</v>
      </c>
      <c r="G3" s="171" t="s">
        <v>4693</v>
      </c>
      <c r="H3" s="178" t="s">
        <v>2</v>
      </c>
      <c r="I3" s="179"/>
      <c r="J3" s="179"/>
      <c r="K3" s="180"/>
      <c r="L3" s="178" t="s">
        <v>4694</v>
      </c>
      <c r="M3" s="179"/>
      <c r="N3" s="179"/>
      <c r="O3" s="180"/>
      <c r="P3" s="171" t="s">
        <v>3</v>
      </c>
      <c r="Q3" s="171" t="s">
        <v>4695</v>
      </c>
      <c r="R3" s="171" t="s">
        <v>4696</v>
      </c>
    </row>
    <row r="4" spans="1:18" ht="28.5" customHeight="1" x14ac:dyDescent="0.25">
      <c r="A4" s="172"/>
      <c r="B4" s="172"/>
      <c r="C4" s="172"/>
      <c r="D4" s="176"/>
      <c r="E4" s="177"/>
      <c r="F4" s="172"/>
      <c r="G4" s="172"/>
      <c r="H4" s="178" t="s">
        <v>4</v>
      </c>
      <c r="I4" s="180"/>
      <c r="J4" s="178" t="s">
        <v>5</v>
      </c>
      <c r="K4" s="180"/>
      <c r="L4" s="178" t="s">
        <v>4</v>
      </c>
      <c r="M4" s="180"/>
      <c r="N4" s="178" t="s">
        <v>5</v>
      </c>
      <c r="O4" s="180"/>
      <c r="P4" s="181"/>
      <c r="Q4" s="181"/>
      <c r="R4" s="172"/>
    </row>
    <row r="5" spans="1:18" ht="21" x14ac:dyDescent="0.25">
      <c r="A5" s="173"/>
      <c r="B5" s="173"/>
      <c r="C5" s="173"/>
      <c r="D5" s="15" t="s">
        <v>4697</v>
      </c>
      <c r="E5" s="15" t="s">
        <v>4698</v>
      </c>
      <c r="F5" s="173"/>
      <c r="G5" s="173"/>
      <c r="H5" s="15" t="s">
        <v>4699</v>
      </c>
      <c r="I5" s="15" t="s">
        <v>4700</v>
      </c>
      <c r="J5" s="15" t="s">
        <v>4699</v>
      </c>
      <c r="K5" s="15" t="s">
        <v>4700</v>
      </c>
      <c r="L5" s="15" t="s">
        <v>4699</v>
      </c>
      <c r="M5" s="15" t="s">
        <v>4700</v>
      </c>
      <c r="N5" s="15" t="s">
        <v>4699</v>
      </c>
      <c r="O5" s="15" t="s">
        <v>4700</v>
      </c>
      <c r="P5" s="182"/>
      <c r="Q5" s="182"/>
      <c r="R5" s="173"/>
    </row>
    <row r="6" spans="1:18" ht="92.25" customHeight="1" x14ac:dyDescent="0.25">
      <c r="A6" s="10">
        <v>1</v>
      </c>
      <c r="B6" s="12" t="s">
        <v>3167</v>
      </c>
      <c r="C6" s="10" t="s">
        <v>3168</v>
      </c>
      <c r="D6" s="10" t="s">
        <v>3169</v>
      </c>
      <c r="E6" s="12" t="s">
        <v>3170</v>
      </c>
      <c r="F6" s="10" t="s">
        <v>1167</v>
      </c>
      <c r="G6" s="10">
        <v>12</v>
      </c>
      <c r="H6" s="10">
        <v>7</v>
      </c>
      <c r="I6" s="10" t="s">
        <v>3171</v>
      </c>
      <c r="J6" s="10"/>
      <c r="K6" s="10"/>
      <c r="L6" s="10">
        <v>1</v>
      </c>
      <c r="M6" s="10">
        <v>8</v>
      </c>
      <c r="N6" s="10"/>
      <c r="O6" s="10"/>
      <c r="P6" s="13" t="s">
        <v>9622</v>
      </c>
      <c r="Q6" s="10" t="s">
        <v>3172</v>
      </c>
      <c r="R6" s="13" t="s">
        <v>9894</v>
      </c>
    </row>
    <row r="7" spans="1:18" ht="112.5" x14ac:dyDescent="0.25">
      <c r="A7" s="10">
        <f>A6+1</f>
        <v>2</v>
      </c>
      <c r="B7" s="12" t="s">
        <v>3173</v>
      </c>
      <c r="C7" s="10" t="s">
        <v>3174</v>
      </c>
      <c r="D7" s="10" t="s">
        <v>3175</v>
      </c>
      <c r="E7" s="10" t="s">
        <v>3176</v>
      </c>
      <c r="F7" s="10" t="s">
        <v>1167</v>
      </c>
      <c r="G7" s="10">
        <v>102</v>
      </c>
      <c r="H7" s="10">
        <v>1</v>
      </c>
      <c r="I7" s="10">
        <v>0.8</v>
      </c>
      <c r="J7" s="10"/>
      <c r="K7" s="10"/>
      <c r="L7" s="10">
        <v>2</v>
      </c>
      <c r="M7" s="10">
        <v>8</v>
      </c>
      <c r="N7" s="10"/>
      <c r="O7" s="10"/>
      <c r="P7" s="13" t="s">
        <v>9579</v>
      </c>
      <c r="Q7" s="10" t="s">
        <v>3177</v>
      </c>
      <c r="R7" s="13" t="s">
        <v>9895</v>
      </c>
    </row>
    <row r="8" spans="1:18" ht="36" customHeight="1" x14ac:dyDescent="0.25">
      <c r="A8" s="10">
        <f t="shared" ref="A8:A71" si="0">A7+1</f>
        <v>3</v>
      </c>
      <c r="B8" s="12" t="s">
        <v>3178</v>
      </c>
      <c r="C8" s="10" t="s">
        <v>3179</v>
      </c>
      <c r="D8" s="10" t="s">
        <v>3180</v>
      </c>
      <c r="E8" s="10" t="s">
        <v>3181</v>
      </c>
      <c r="F8" s="10" t="s">
        <v>1167</v>
      </c>
      <c r="G8" s="10">
        <v>85</v>
      </c>
      <c r="H8" s="10">
        <v>6</v>
      </c>
      <c r="I8" s="10" t="s">
        <v>3171</v>
      </c>
      <c r="J8" s="10"/>
      <c r="K8" s="10"/>
      <c r="L8" s="10">
        <v>1</v>
      </c>
      <c r="M8" s="10">
        <v>8</v>
      </c>
      <c r="N8" s="10"/>
      <c r="O8" s="10"/>
      <c r="P8" s="13"/>
      <c r="Q8" s="10" t="s">
        <v>3177</v>
      </c>
      <c r="R8" s="13" t="s">
        <v>9896</v>
      </c>
    </row>
    <row r="9" spans="1:18" ht="135" x14ac:dyDescent="0.25">
      <c r="A9" s="10">
        <f t="shared" si="0"/>
        <v>4</v>
      </c>
      <c r="B9" s="12" t="s">
        <v>3182</v>
      </c>
      <c r="C9" s="10" t="s">
        <v>3183</v>
      </c>
      <c r="D9" s="10" t="s">
        <v>3184</v>
      </c>
      <c r="E9" s="10" t="s">
        <v>3185</v>
      </c>
      <c r="F9" s="10" t="s">
        <v>1167</v>
      </c>
      <c r="G9" s="10">
        <v>204</v>
      </c>
      <c r="H9" s="10">
        <v>7</v>
      </c>
      <c r="I9" s="10" t="s">
        <v>3186</v>
      </c>
      <c r="J9" s="10"/>
      <c r="K9" s="10"/>
      <c r="L9" s="10">
        <v>2</v>
      </c>
      <c r="M9" s="10">
        <v>8</v>
      </c>
      <c r="N9" s="10"/>
      <c r="O9" s="10"/>
      <c r="P9" s="13" t="s">
        <v>9580</v>
      </c>
      <c r="Q9" s="10" t="s">
        <v>3177</v>
      </c>
      <c r="R9" s="13" t="s">
        <v>9897</v>
      </c>
    </row>
    <row r="10" spans="1:18" ht="33.75" x14ac:dyDescent="0.25">
      <c r="A10" s="10">
        <f t="shared" si="0"/>
        <v>5</v>
      </c>
      <c r="B10" s="12" t="s">
        <v>3187</v>
      </c>
      <c r="C10" s="10" t="s">
        <v>3188</v>
      </c>
      <c r="D10" s="10" t="s">
        <v>3189</v>
      </c>
      <c r="E10" s="10" t="s">
        <v>3190</v>
      </c>
      <c r="F10" s="10" t="s">
        <v>1167</v>
      </c>
      <c r="G10" s="10">
        <v>14</v>
      </c>
      <c r="H10" s="10">
        <v>4</v>
      </c>
      <c r="I10" s="10" t="s">
        <v>3171</v>
      </c>
      <c r="J10" s="10"/>
      <c r="K10" s="10"/>
      <c r="L10" s="10"/>
      <c r="M10" s="10"/>
      <c r="N10" s="10"/>
      <c r="O10" s="10"/>
      <c r="P10" s="13" t="s">
        <v>9581</v>
      </c>
      <c r="Q10" s="10" t="s">
        <v>3191</v>
      </c>
      <c r="R10" s="13" t="s">
        <v>3192</v>
      </c>
    </row>
    <row r="11" spans="1:18" ht="33.75" x14ac:dyDescent="0.25">
      <c r="A11" s="10">
        <f t="shared" si="0"/>
        <v>6</v>
      </c>
      <c r="B11" s="12" t="s">
        <v>3193</v>
      </c>
      <c r="C11" s="10" t="s">
        <v>3194</v>
      </c>
      <c r="D11" s="10" t="s">
        <v>3195</v>
      </c>
      <c r="E11" s="10" t="s">
        <v>3196</v>
      </c>
      <c r="F11" s="10" t="s">
        <v>1167</v>
      </c>
      <c r="G11" s="10">
        <v>12</v>
      </c>
      <c r="H11" s="10">
        <v>5</v>
      </c>
      <c r="I11" s="10" t="s">
        <v>3171</v>
      </c>
      <c r="J11" s="10"/>
      <c r="K11" s="10"/>
      <c r="L11" s="10"/>
      <c r="M11" s="10"/>
      <c r="N11" s="10"/>
      <c r="O11" s="10"/>
      <c r="P11" s="13" t="s">
        <v>9623</v>
      </c>
      <c r="Q11" s="10" t="s">
        <v>3197</v>
      </c>
      <c r="R11" s="13" t="s">
        <v>3194</v>
      </c>
    </row>
    <row r="12" spans="1:18" ht="56.25" x14ac:dyDescent="0.25">
      <c r="A12" s="10">
        <f t="shared" si="0"/>
        <v>7</v>
      </c>
      <c r="B12" s="12" t="s">
        <v>3198</v>
      </c>
      <c r="C12" s="10" t="s">
        <v>3199</v>
      </c>
      <c r="D12" s="10" t="s">
        <v>3200</v>
      </c>
      <c r="E12" s="10" t="s">
        <v>3201</v>
      </c>
      <c r="F12" s="10" t="s">
        <v>1167</v>
      </c>
      <c r="G12" s="10">
        <v>8</v>
      </c>
      <c r="H12" s="10">
        <v>2</v>
      </c>
      <c r="I12" s="10" t="s">
        <v>3202</v>
      </c>
      <c r="J12" s="10"/>
      <c r="K12" s="10"/>
      <c r="L12" s="10">
        <v>1</v>
      </c>
      <c r="M12" s="10">
        <v>8</v>
      </c>
      <c r="N12" s="10"/>
      <c r="O12" s="10"/>
      <c r="P12" s="13" t="s">
        <v>20</v>
      </c>
      <c r="Q12" s="10" t="s">
        <v>3203</v>
      </c>
      <c r="R12" s="13" t="s">
        <v>3204</v>
      </c>
    </row>
    <row r="13" spans="1:18" ht="33.75" x14ac:dyDescent="0.25">
      <c r="A13" s="10">
        <f t="shared" si="0"/>
        <v>8</v>
      </c>
      <c r="B13" s="12" t="s">
        <v>3205</v>
      </c>
      <c r="C13" s="10" t="s">
        <v>3206</v>
      </c>
      <c r="D13" s="10" t="s">
        <v>3207</v>
      </c>
      <c r="E13" s="10" t="s">
        <v>3208</v>
      </c>
      <c r="F13" s="10" t="s">
        <v>897</v>
      </c>
      <c r="G13" s="10">
        <v>4</v>
      </c>
      <c r="H13" s="10">
        <v>4</v>
      </c>
      <c r="I13" s="10">
        <v>0.75</v>
      </c>
      <c r="J13" s="10"/>
      <c r="K13" s="10"/>
      <c r="L13" s="10"/>
      <c r="M13" s="10"/>
      <c r="N13" s="10"/>
      <c r="O13" s="10"/>
      <c r="P13" s="13" t="s">
        <v>9624</v>
      </c>
      <c r="Q13" s="10" t="s">
        <v>3209</v>
      </c>
      <c r="R13" s="13" t="s">
        <v>3210</v>
      </c>
    </row>
    <row r="14" spans="1:18" ht="67.5" x14ac:dyDescent="0.25">
      <c r="A14" s="10">
        <f t="shared" si="0"/>
        <v>9</v>
      </c>
      <c r="B14" s="12" t="s">
        <v>3211</v>
      </c>
      <c r="C14" s="10" t="s">
        <v>3212</v>
      </c>
      <c r="D14" s="10" t="s">
        <v>3213</v>
      </c>
      <c r="E14" s="10" t="s">
        <v>3214</v>
      </c>
      <c r="F14" s="10" t="s">
        <v>1167</v>
      </c>
      <c r="G14" s="10">
        <v>12.5</v>
      </c>
      <c r="H14" s="10">
        <v>3</v>
      </c>
      <c r="I14" s="10" t="s">
        <v>3171</v>
      </c>
      <c r="J14" s="10"/>
      <c r="K14" s="10"/>
      <c r="L14" s="10">
        <v>1</v>
      </c>
      <c r="M14" s="10">
        <v>8</v>
      </c>
      <c r="N14" s="10"/>
      <c r="O14" s="10"/>
      <c r="P14" s="13" t="s">
        <v>9582</v>
      </c>
      <c r="Q14" s="10" t="s">
        <v>3177</v>
      </c>
      <c r="R14" s="13" t="s">
        <v>3215</v>
      </c>
    </row>
    <row r="15" spans="1:18" ht="67.5" x14ac:dyDescent="0.25">
      <c r="A15" s="10">
        <f t="shared" si="0"/>
        <v>10</v>
      </c>
      <c r="B15" s="12" t="s">
        <v>3216</v>
      </c>
      <c r="C15" s="10" t="s">
        <v>3217</v>
      </c>
      <c r="D15" s="10" t="s">
        <v>3218</v>
      </c>
      <c r="E15" s="10" t="s">
        <v>3219</v>
      </c>
      <c r="F15" s="10" t="s">
        <v>3220</v>
      </c>
      <c r="G15" s="10">
        <v>36</v>
      </c>
      <c r="H15" s="10">
        <v>10</v>
      </c>
      <c r="I15" s="10">
        <v>1.1000000000000001</v>
      </c>
      <c r="J15" s="10"/>
      <c r="K15" s="10"/>
      <c r="L15" s="10"/>
      <c r="M15" s="10"/>
      <c r="N15" s="10"/>
      <c r="O15" s="10"/>
      <c r="P15" s="13" t="s">
        <v>9583</v>
      </c>
      <c r="Q15" s="10" t="s">
        <v>3221</v>
      </c>
      <c r="R15" s="13" t="s">
        <v>3222</v>
      </c>
    </row>
    <row r="16" spans="1:18" ht="100.5" customHeight="1" x14ac:dyDescent="0.25">
      <c r="A16" s="10">
        <f t="shared" si="0"/>
        <v>11</v>
      </c>
      <c r="B16" s="12" t="s">
        <v>3223</v>
      </c>
      <c r="C16" s="10" t="s">
        <v>3224</v>
      </c>
      <c r="D16" s="10" t="s">
        <v>3225</v>
      </c>
      <c r="E16" s="10" t="s">
        <v>3226</v>
      </c>
      <c r="F16" s="10" t="s">
        <v>897</v>
      </c>
      <c r="G16" s="10">
        <v>3</v>
      </c>
      <c r="H16" s="10">
        <v>5</v>
      </c>
      <c r="I16" s="10" t="s">
        <v>3227</v>
      </c>
      <c r="J16" s="10"/>
      <c r="K16" s="10"/>
      <c r="L16" s="10"/>
      <c r="M16" s="10"/>
      <c r="N16" s="10"/>
      <c r="O16" s="10"/>
      <c r="P16" s="13" t="s">
        <v>20</v>
      </c>
      <c r="Q16" s="10" t="s">
        <v>3177</v>
      </c>
      <c r="R16" s="13" t="s">
        <v>3228</v>
      </c>
    </row>
    <row r="17" spans="1:18" ht="80.25" customHeight="1" x14ac:dyDescent="0.25">
      <c r="A17" s="10">
        <f t="shared" si="0"/>
        <v>12</v>
      </c>
      <c r="B17" s="12" t="s">
        <v>3229</v>
      </c>
      <c r="C17" s="10" t="s">
        <v>3230</v>
      </c>
      <c r="D17" s="10" t="s">
        <v>2366</v>
      </c>
      <c r="E17" s="10" t="s">
        <v>3231</v>
      </c>
      <c r="F17" s="10" t="s">
        <v>897</v>
      </c>
      <c r="G17" s="10">
        <v>20</v>
      </c>
      <c r="H17" s="10">
        <v>1</v>
      </c>
      <c r="I17" s="10">
        <v>0.8</v>
      </c>
      <c r="J17" s="10"/>
      <c r="K17" s="10"/>
      <c r="L17" s="10">
        <v>1</v>
      </c>
      <c r="M17" s="10">
        <v>8</v>
      </c>
      <c r="N17" s="10"/>
      <c r="O17" s="10"/>
      <c r="P17" s="13" t="s">
        <v>20</v>
      </c>
      <c r="Q17" s="10" t="s">
        <v>3177</v>
      </c>
      <c r="R17" s="13" t="s">
        <v>3232</v>
      </c>
    </row>
    <row r="18" spans="1:18" ht="52.5" customHeight="1" x14ac:dyDescent="0.25">
      <c r="A18" s="10">
        <f t="shared" si="0"/>
        <v>13</v>
      </c>
      <c r="B18" s="12" t="s">
        <v>3233</v>
      </c>
      <c r="C18" s="10" t="s">
        <v>3234</v>
      </c>
      <c r="D18" s="10" t="s">
        <v>3235</v>
      </c>
      <c r="E18" s="10" t="s">
        <v>3236</v>
      </c>
      <c r="F18" s="10" t="s">
        <v>1167</v>
      </c>
      <c r="G18" s="10">
        <v>20</v>
      </c>
      <c r="H18" s="10">
        <v>1</v>
      </c>
      <c r="I18" s="10">
        <v>0.8</v>
      </c>
      <c r="J18" s="10"/>
      <c r="K18" s="10"/>
      <c r="L18" s="10">
        <v>1</v>
      </c>
      <c r="M18" s="10">
        <v>8</v>
      </c>
      <c r="N18" s="10"/>
      <c r="O18" s="10"/>
      <c r="P18" s="13" t="s">
        <v>9584</v>
      </c>
      <c r="Q18" s="10" t="s">
        <v>3177</v>
      </c>
      <c r="R18" s="13" t="s">
        <v>3237</v>
      </c>
    </row>
    <row r="19" spans="1:18" ht="60" customHeight="1" x14ac:dyDescent="0.25">
      <c r="A19" s="10">
        <f t="shared" si="0"/>
        <v>14</v>
      </c>
      <c r="B19" s="12" t="s">
        <v>3238</v>
      </c>
      <c r="C19" s="10" t="s">
        <v>3239</v>
      </c>
      <c r="D19" s="10" t="s">
        <v>3240</v>
      </c>
      <c r="E19" s="10" t="s">
        <v>3241</v>
      </c>
      <c r="F19" s="10" t="s">
        <v>1167</v>
      </c>
      <c r="G19" s="10">
        <v>14</v>
      </c>
      <c r="H19" s="10"/>
      <c r="I19" s="10"/>
      <c r="J19" s="10"/>
      <c r="K19" s="10"/>
      <c r="L19" s="10">
        <v>1</v>
      </c>
      <c r="M19" s="10">
        <v>8</v>
      </c>
      <c r="N19" s="10"/>
      <c r="O19" s="10"/>
      <c r="P19" s="13" t="s">
        <v>20</v>
      </c>
      <c r="Q19" s="10" t="s">
        <v>3177</v>
      </c>
      <c r="R19" s="13" t="s">
        <v>3242</v>
      </c>
    </row>
    <row r="20" spans="1:18" ht="33.75" x14ac:dyDescent="0.25">
      <c r="A20" s="10">
        <f t="shared" si="0"/>
        <v>15</v>
      </c>
      <c r="B20" s="12" t="s">
        <v>3243</v>
      </c>
      <c r="C20" s="10" t="s">
        <v>3244</v>
      </c>
      <c r="D20" s="10" t="s">
        <v>3245</v>
      </c>
      <c r="E20" s="10" t="s">
        <v>3246</v>
      </c>
      <c r="F20" s="10" t="s">
        <v>3247</v>
      </c>
      <c r="G20" s="10">
        <v>0</v>
      </c>
      <c r="H20" s="10">
        <v>4</v>
      </c>
      <c r="I20" s="10">
        <v>0.75</v>
      </c>
      <c r="J20" s="10"/>
      <c r="K20" s="10"/>
      <c r="L20" s="10"/>
      <c r="M20" s="10"/>
      <c r="N20" s="10"/>
      <c r="O20" s="10"/>
      <c r="P20" s="13" t="s">
        <v>9625</v>
      </c>
      <c r="Q20" s="10" t="s">
        <v>3177</v>
      </c>
      <c r="R20" s="13" t="s">
        <v>3248</v>
      </c>
    </row>
    <row r="21" spans="1:18" ht="33.75" x14ac:dyDescent="0.25">
      <c r="A21" s="10">
        <f t="shared" si="0"/>
        <v>16</v>
      </c>
      <c r="B21" s="12" t="s">
        <v>3249</v>
      </c>
      <c r="C21" s="10" t="s">
        <v>3250</v>
      </c>
      <c r="D21" s="10" t="s">
        <v>3251</v>
      </c>
      <c r="E21" s="10" t="s">
        <v>3252</v>
      </c>
      <c r="F21" s="10" t="s">
        <v>3247</v>
      </c>
      <c r="G21" s="10">
        <v>0</v>
      </c>
      <c r="H21" s="10">
        <v>1</v>
      </c>
      <c r="I21" s="10">
        <v>0.75</v>
      </c>
      <c r="J21" s="10"/>
      <c r="K21" s="10"/>
      <c r="L21" s="10"/>
      <c r="M21" s="10"/>
      <c r="N21" s="10"/>
      <c r="O21" s="10"/>
      <c r="P21" s="13" t="s">
        <v>9626</v>
      </c>
      <c r="Q21" s="10" t="s">
        <v>3177</v>
      </c>
      <c r="R21" s="13" t="s">
        <v>3250</v>
      </c>
    </row>
    <row r="22" spans="1:18" ht="33.75" x14ac:dyDescent="0.25">
      <c r="A22" s="10">
        <f t="shared" si="0"/>
        <v>17</v>
      </c>
      <c r="B22" s="12" t="s">
        <v>3253</v>
      </c>
      <c r="C22" s="10" t="s">
        <v>3254</v>
      </c>
      <c r="D22" s="10" t="s">
        <v>3255</v>
      </c>
      <c r="E22" s="10" t="s">
        <v>3256</v>
      </c>
      <c r="F22" s="10" t="s">
        <v>1167</v>
      </c>
      <c r="G22" s="10">
        <v>6</v>
      </c>
      <c r="H22" s="10">
        <v>4</v>
      </c>
      <c r="I22" s="10">
        <v>0.75</v>
      </c>
      <c r="J22" s="10"/>
      <c r="K22" s="10"/>
      <c r="L22" s="10"/>
      <c r="M22" s="10"/>
      <c r="N22" s="10"/>
      <c r="O22" s="10"/>
      <c r="P22" s="13" t="s">
        <v>9627</v>
      </c>
      <c r="Q22" s="10" t="s">
        <v>3197</v>
      </c>
      <c r="R22" s="13" t="s">
        <v>3254</v>
      </c>
    </row>
    <row r="23" spans="1:18" ht="33.75" x14ac:dyDescent="0.25">
      <c r="A23" s="10">
        <f t="shared" si="0"/>
        <v>18</v>
      </c>
      <c r="B23" s="12" t="s">
        <v>3257</v>
      </c>
      <c r="C23" s="10" t="s">
        <v>3258</v>
      </c>
      <c r="D23" s="10" t="s">
        <v>3259</v>
      </c>
      <c r="E23" s="10" t="s">
        <v>3260</v>
      </c>
      <c r="F23" s="10" t="s">
        <v>1167</v>
      </c>
      <c r="G23" s="10">
        <v>6</v>
      </c>
      <c r="H23" s="10">
        <v>1</v>
      </c>
      <c r="I23" s="10">
        <v>0.75</v>
      </c>
      <c r="J23" s="10"/>
      <c r="K23" s="10"/>
      <c r="L23" s="10"/>
      <c r="M23" s="10"/>
      <c r="N23" s="10"/>
      <c r="O23" s="10"/>
      <c r="P23" s="13" t="s">
        <v>9628</v>
      </c>
      <c r="Q23" s="10" t="s">
        <v>3197</v>
      </c>
      <c r="R23" s="13" t="s">
        <v>3258</v>
      </c>
    </row>
    <row r="24" spans="1:18" ht="33.75" x14ac:dyDescent="0.25">
      <c r="A24" s="10">
        <f t="shared" si="0"/>
        <v>19</v>
      </c>
      <c r="B24" s="12" t="s">
        <v>3261</v>
      </c>
      <c r="C24" s="10" t="s">
        <v>3262</v>
      </c>
      <c r="D24" s="10" t="s">
        <v>3263</v>
      </c>
      <c r="E24" s="10" t="s">
        <v>3264</v>
      </c>
      <c r="F24" s="10" t="s">
        <v>1167</v>
      </c>
      <c r="G24" s="10">
        <v>36</v>
      </c>
      <c r="H24" s="10">
        <v>3</v>
      </c>
      <c r="I24" s="10" t="s">
        <v>3171</v>
      </c>
      <c r="J24" s="10"/>
      <c r="K24" s="10"/>
      <c r="L24" s="10">
        <v>1</v>
      </c>
      <c r="M24" s="10">
        <v>8</v>
      </c>
      <c r="N24" s="10"/>
      <c r="O24" s="10"/>
      <c r="P24" s="13" t="s">
        <v>9629</v>
      </c>
      <c r="Q24" s="10" t="s">
        <v>3197</v>
      </c>
      <c r="R24" s="13" t="s">
        <v>3265</v>
      </c>
    </row>
    <row r="25" spans="1:18" ht="33.75" x14ac:dyDescent="0.25">
      <c r="A25" s="10">
        <f t="shared" si="0"/>
        <v>20</v>
      </c>
      <c r="B25" s="12" t="s">
        <v>3266</v>
      </c>
      <c r="C25" s="10" t="s">
        <v>3267</v>
      </c>
      <c r="D25" s="10" t="s">
        <v>3268</v>
      </c>
      <c r="E25" s="10" t="s">
        <v>3269</v>
      </c>
      <c r="F25" s="10" t="s">
        <v>1167</v>
      </c>
      <c r="G25" s="10">
        <v>12</v>
      </c>
      <c r="H25" s="10">
        <v>5</v>
      </c>
      <c r="I25" s="10" t="s">
        <v>3171</v>
      </c>
      <c r="J25" s="10"/>
      <c r="K25" s="10"/>
      <c r="L25" s="10"/>
      <c r="M25" s="10"/>
      <c r="N25" s="10"/>
      <c r="O25" s="10"/>
      <c r="P25" s="13" t="s">
        <v>9630</v>
      </c>
      <c r="Q25" s="10" t="s">
        <v>3172</v>
      </c>
      <c r="R25" s="13" t="s">
        <v>3267</v>
      </c>
    </row>
    <row r="26" spans="1:18" ht="67.5" customHeight="1" x14ac:dyDescent="0.25">
      <c r="A26" s="10">
        <f t="shared" si="0"/>
        <v>21</v>
      </c>
      <c r="B26" s="12" t="s">
        <v>3270</v>
      </c>
      <c r="C26" s="10" t="s">
        <v>3271</v>
      </c>
      <c r="D26" s="10" t="s">
        <v>3272</v>
      </c>
      <c r="E26" s="10" t="s">
        <v>3273</v>
      </c>
      <c r="F26" s="10" t="s">
        <v>1167</v>
      </c>
      <c r="G26" s="10">
        <v>6</v>
      </c>
      <c r="H26" s="10">
        <v>4</v>
      </c>
      <c r="I26" s="10" t="s">
        <v>3171</v>
      </c>
      <c r="J26" s="10"/>
      <c r="K26" s="10"/>
      <c r="L26" s="10">
        <v>1</v>
      </c>
      <c r="M26" s="10">
        <v>8</v>
      </c>
      <c r="N26" s="10"/>
      <c r="O26" s="10"/>
      <c r="P26" s="13" t="s">
        <v>9631</v>
      </c>
      <c r="Q26" s="10" t="s">
        <v>3172</v>
      </c>
      <c r="R26" s="13" t="s">
        <v>3274</v>
      </c>
    </row>
    <row r="27" spans="1:18" ht="36.75" customHeight="1" x14ac:dyDescent="0.25">
      <c r="A27" s="10">
        <f t="shared" si="0"/>
        <v>22</v>
      </c>
      <c r="B27" s="12" t="s">
        <v>3275</v>
      </c>
      <c r="C27" s="10" t="s">
        <v>3276</v>
      </c>
      <c r="D27" s="10" t="s">
        <v>3277</v>
      </c>
      <c r="E27" s="10" t="s">
        <v>3278</v>
      </c>
      <c r="F27" s="10" t="s">
        <v>1167</v>
      </c>
      <c r="G27" s="10">
        <v>6</v>
      </c>
      <c r="H27" s="10">
        <v>3</v>
      </c>
      <c r="I27" s="10" t="s">
        <v>3171</v>
      </c>
      <c r="J27" s="10"/>
      <c r="K27" s="10"/>
      <c r="L27" s="10">
        <v>1</v>
      </c>
      <c r="M27" s="10">
        <v>8</v>
      </c>
      <c r="N27" s="10"/>
      <c r="O27" s="10"/>
      <c r="P27" s="13" t="s">
        <v>9632</v>
      </c>
      <c r="Q27" s="10" t="s">
        <v>3197</v>
      </c>
      <c r="R27" s="13" t="s">
        <v>3279</v>
      </c>
    </row>
    <row r="28" spans="1:18" ht="33.75" x14ac:dyDescent="0.25">
      <c r="A28" s="10">
        <f t="shared" si="0"/>
        <v>23</v>
      </c>
      <c r="B28" s="12" t="s">
        <v>3280</v>
      </c>
      <c r="C28" s="10" t="s">
        <v>3281</v>
      </c>
      <c r="D28" s="10" t="s">
        <v>3282</v>
      </c>
      <c r="E28" s="10" t="s">
        <v>3283</v>
      </c>
      <c r="F28" s="10" t="s">
        <v>1167</v>
      </c>
      <c r="G28" s="10">
        <v>6</v>
      </c>
      <c r="H28" s="10">
        <v>3</v>
      </c>
      <c r="I28" s="10" t="s">
        <v>3171</v>
      </c>
      <c r="J28" s="10"/>
      <c r="K28" s="10"/>
      <c r="L28" s="10"/>
      <c r="M28" s="10"/>
      <c r="N28" s="10"/>
      <c r="O28" s="10"/>
      <c r="P28" s="13" t="s">
        <v>9633</v>
      </c>
      <c r="Q28" s="10" t="s">
        <v>3197</v>
      </c>
      <c r="R28" s="13" t="s">
        <v>3281</v>
      </c>
    </row>
    <row r="29" spans="1:18" ht="33.75" x14ac:dyDescent="0.25">
      <c r="A29" s="10">
        <f t="shared" si="0"/>
        <v>24</v>
      </c>
      <c r="B29" s="12" t="s">
        <v>3284</v>
      </c>
      <c r="C29" s="10" t="s">
        <v>3285</v>
      </c>
      <c r="D29" s="10" t="s">
        <v>3286</v>
      </c>
      <c r="E29" s="10" t="s">
        <v>3287</v>
      </c>
      <c r="F29" s="10" t="s">
        <v>1167</v>
      </c>
      <c r="G29" s="10">
        <v>6</v>
      </c>
      <c r="H29" s="10">
        <v>3</v>
      </c>
      <c r="I29" s="10" t="s">
        <v>3171</v>
      </c>
      <c r="J29" s="10"/>
      <c r="K29" s="10"/>
      <c r="L29" s="10"/>
      <c r="M29" s="10"/>
      <c r="N29" s="10"/>
      <c r="O29" s="10"/>
      <c r="P29" s="13" t="s">
        <v>9634</v>
      </c>
      <c r="Q29" s="10" t="s">
        <v>3197</v>
      </c>
      <c r="R29" s="13" t="s">
        <v>3285</v>
      </c>
    </row>
    <row r="30" spans="1:18" ht="33.75" x14ac:dyDescent="0.25">
      <c r="A30" s="10">
        <f t="shared" si="0"/>
        <v>25</v>
      </c>
      <c r="B30" s="12" t="s">
        <v>3288</v>
      </c>
      <c r="C30" s="10" t="s">
        <v>3289</v>
      </c>
      <c r="D30" s="10" t="s">
        <v>3268</v>
      </c>
      <c r="E30" s="10" t="s">
        <v>3290</v>
      </c>
      <c r="F30" s="10" t="s">
        <v>1167</v>
      </c>
      <c r="G30" s="10">
        <v>6</v>
      </c>
      <c r="H30" s="10">
        <v>3</v>
      </c>
      <c r="I30" s="10" t="s">
        <v>3171</v>
      </c>
      <c r="J30" s="10"/>
      <c r="K30" s="10"/>
      <c r="L30" s="10"/>
      <c r="M30" s="10"/>
      <c r="N30" s="10"/>
      <c r="O30" s="10"/>
      <c r="P30" s="13" t="s">
        <v>9635</v>
      </c>
      <c r="Q30" s="10" t="s">
        <v>3197</v>
      </c>
      <c r="R30" s="13" t="s">
        <v>3291</v>
      </c>
    </row>
    <row r="31" spans="1:18" ht="44.25" customHeight="1" x14ac:dyDescent="0.25">
      <c r="A31" s="10">
        <f t="shared" si="0"/>
        <v>26</v>
      </c>
      <c r="B31" s="12" t="s">
        <v>3292</v>
      </c>
      <c r="C31" s="10" t="s">
        <v>3293</v>
      </c>
      <c r="D31" s="10" t="s">
        <v>3294</v>
      </c>
      <c r="E31" s="10" t="s">
        <v>3295</v>
      </c>
      <c r="F31" s="10" t="s">
        <v>1167</v>
      </c>
      <c r="G31" s="10">
        <v>36</v>
      </c>
      <c r="H31" s="10">
        <v>5</v>
      </c>
      <c r="I31" s="10" t="s">
        <v>3296</v>
      </c>
      <c r="J31" s="10"/>
      <c r="K31" s="10"/>
      <c r="L31" s="10"/>
      <c r="M31" s="10"/>
      <c r="N31" s="10"/>
      <c r="O31" s="10"/>
      <c r="P31" s="13" t="s">
        <v>9636</v>
      </c>
      <c r="Q31" s="10" t="s">
        <v>3172</v>
      </c>
      <c r="R31" s="13" t="s">
        <v>3297</v>
      </c>
    </row>
    <row r="32" spans="1:18" ht="33.75" x14ac:dyDescent="0.25">
      <c r="A32" s="10">
        <f t="shared" si="0"/>
        <v>27</v>
      </c>
      <c r="B32" s="12" t="s">
        <v>3298</v>
      </c>
      <c r="C32" s="10" t="s">
        <v>3299</v>
      </c>
      <c r="D32" s="10" t="s">
        <v>3300</v>
      </c>
      <c r="E32" s="10" t="s">
        <v>3301</v>
      </c>
      <c r="F32" s="10" t="s">
        <v>897</v>
      </c>
      <c r="G32" s="10">
        <v>6</v>
      </c>
      <c r="H32" s="10">
        <v>4</v>
      </c>
      <c r="I32" s="10">
        <v>0.75</v>
      </c>
      <c r="J32" s="10"/>
      <c r="K32" s="10"/>
      <c r="L32" s="10"/>
      <c r="M32" s="10"/>
      <c r="N32" s="10"/>
      <c r="O32" s="10"/>
      <c r="P32" s="13" t="s">
        <v>9637</v>
      </c>
      <c r="Q32" s="10" t="s">
        <v>3197</v>
      </c>
      <c r="R32" s="13" t="s">
        <v>3302</v>
      </c>
    </row>
    <row r="33" spans="1:18" ht="33.75" x14ac:dyDescent="0.25">
      <c r="A33" s="10">
        <f t="shared" si="0"/>
        <v>28</v>
      </c>
      <c r="B33" s="12" t="s">
        <v>3303</v>
      </c>
      <c r="C33" s="10" t="s">
        <v>3304</v>
      </c>
      <c r="D33" s="10" t="s">
        <v>3305</v>
      </c>
      <c r="E33" s="10" t="s">
        <v>3306</v>
      </c>
      <c r="F33" s="10" t="s">
        <v>1167</v>
      </c>
      <c r="G33" s="10">
        <v>12</v>
      </c>
      <c r="H33" s="10"/>
      <c r="I33" s="10"/>
      <c r="J33" s="10"/>
      <c r="K33" s="10"/>
      <c r="L33" s="10">
        <v>1</v>
      </c>
      <c r="M33" s="10">
        <v>8</v>
      </c>
      <c r="N33" s="10"/>
      <c r="O33" s="10"/>
      <c r="P33" s="13" t="s">
        <v>9638</v>
      </c>
      <c r="Q33" s="10" t="s">
        <v>3197</v>
      </c>
      <c r="R33" s="13" t="s">
        <v>3304</v>
      </c>
    </row>
    <row r="34" spans="1:18" ht="33.75" x14ac:dyDescent="0.25">
      <c r="A34" s="10">
        <f t="shared" si="0"/>
        <v>29</v>
      </c>
      <c r="B34" s="12" t="s">
        <v>3307</v>
      </c>
      <c r="C34" s="10" t="s">
        <v>3308</v>
      </c>
      <c r="D34" s="10" t="s">
        <v>3309</v>
      </c>
      <c r="E34" s="10" t="s">
        <v>3310</v>
      </c>
      <c r="F34" s="10" t="s">
        <v>1167</v>
      </c>
      <c r="G34" s="10">
        <v>12</v>
      </c>
      <c r="H34" s="10">
        <v>5</v>
      </c>
      <c r="I34" s="10" t="s">
        <v>3171</v>
      </c>
      <c r="J34" s="10"/>
      <c r="K34" s="10"/>
      <c r="L34" s="10"/>
      <c r="M34" s="10"/>
      <c r="N34" s="10"/>
      <c r="O34" s="10"/>
      <c r="P34" s="13" t="s">
        <v>9639</v>
      </c>
      <c r="Q34" s="10" t="s">
        <v>3197</v>
      </c>
      <c r="R34" s="13" t="s">
        <v>3308</v>
      </c>
    </row>
    <row r="35" spans="1:18" ht="33.75" x14ac:dyDescent="0.25">
      <c r="A35" s="10">
        <f t="shared" si="0"/>
        <v>30</v>
      </c>
      <c r="B35" s="12" t="s">
        <v>3311</v>
      </c>
      <c r="C35" s="10" t="s">
        <v>3312</v>
      </c>
      <c r="D35" s="10" t="s">
        <v>3313</v>
      </c>
      <c r="E35" s="10" t="s">
        <v>3314</v>
      </c>
      <c r="F35" s="10" t="s">
        <v>1167</v>
      </c>
      <c r="G35" s="10">
        <v>6</v>
      </c>
      <c r="H35" s="10">
        <v>6</v>
      </c>
      <c r="I35" s="10" t="s">
        <v>3171</v>
      </c>
      <c r="J35" s="10"/>
      <c r="K35" s="10"/>
      <c r="L35" s="10"/>
      <c r="M35" s="10"/>
      <c r="N35" s="10"/>
      <c r="O35" s="10"/>
      <c r="P35" s="13" t="s">
        <v>9640</v>
      </c>
      <c r="Q35" s="10" t="s">
        <v>3172</v>
      </c>
      <c r="R35" s="13" t="s">
        <v>3315</v>
      </c>
    </row>
    <row r="36" spans="1:18" ht="33.75" x14ac:dyDescent="0.25">
      <c r="A36" s="10">
        <f t="shared" si="0"/>
        <v>31</v>
      </c>
      <c r="B36" s="12" t="s">
        <v>3316</v>
      </c>
      <c r="C36" s="10" t="s">
        <v>3317</v>
      </c>
      <c r="D36" s="10" t="s">
        <v>3318</v>
      </c>
      <c r="E36" s="10" t="s">
        <v>3319</v>
      </c>
      <c r="F36" s="10" t="s">
        <v>1167</v>
      </c>
      <c r="G36" s="10">
        <v>6</v>
      </c>
      <c r="H36" s="10">
        <v>3</v>
      </c>
      <c r="I36" s="10">
        <v>0.75</v>
      </c>
      <c r="J36" s="10"/>
      <c r="K36" s="10"/>
      <c r="L36" s="10"/>
      <c r="M36" s="10"/>
      <c r="N36" s="10"/>
      <c r="O36" s="10"/>
      <c r="P36" s="13" t="s">
        <v>9641</v>
      </c>
      <c r="Q36" s="10" t="s">
        <v>3172</v>
      </c>
      <c r="R36" s="13" t="s">
        <v>3320</v>
      </c>
    </row>
    <row r="37" spans="1:18" ht="33.75" x14ac:dyDescent="0.25">
      <c r="A37" s="10">
        <f t="shared" si="0"/>
        <v>32</v>
      </c>
      <c r="B37" s="12" t="s">
        <v>3321</v>
      </c>
      <c r="C37" s="10" t="s">
        <v>3322</v>
      </c>
      <c r="D37" s="10" t="s">
        <v>3323</v>
      </c>
      <c r="E37" s="10" t="s">
        <v>3324</v>
      </c>
      <c r="F37" s="10" t="s">
        <v>1167</v>
      </c>
      <c r="G37" s="10">
        <v>6</v>
      </c>
      <c r="H37" s="10">
        <v>4</v>
      </c>
      <c r="I37" s="10" t="s">
        <v>3171</v>
      </c>
      <c r="J37" s="10"/>
      <c r="K37" s="10"/>
      <c r="L37" s="10"/>
      <c r="M37" s="10"/>
      <c r="N37" s="10"/>
      <c r="O37" s="10"/>
      <c r="P37" s="13" t="s">
        <v>9642</v>
      </c>
      <c r="Q37" s="10" t="s">
        <v>3172</v>
      </c>
      <c r="R37" s="13" t="s">
        <v>3325</v>
      </c>
    </row>
    <row r="38" spans="1:18" ht="78.75" x14ac:dyDescent="0.25">
      <c r="A38" s="10">
        <f t="shared" si="0"/>
        <v>33</v>
      </c>
      <c r="B38" s="12" t="s">
        <v>3326</v>
      </c>
      <c r="C38" s="10" t="s">
        <v>3327</v>
      </c>
      <c r="D38" s="10" t="s">
        <v>3328</v>
      </c>
      <c r="E38" s="10" t="s">
        <v>3329</v>
      </c>
      <c r="F38" s="10" t="s">
        <v>1167</v>
      </c>
      <c r="G38" s="10">
        <v>36</v>
      </c>
      <c r="H38" s="10">
        <v>7</v>
      </c>
      <c r="I38" s="10" t="s">
        <v>3171</v>
      </c>
      <c r="J38" s="10"/>
      <c r="K38" s="10"/>
      <c r="L38" s="10">
        <v>1</v>
      </c>
      <c r="M38" s="10">
        <v>8</v>
      </c>
      <c r="N38" s="10"/>
      <c r="O38" s="10"/>
      <c r="P38" s="13" t="s">
        <v>9643</v>
      </c>
      <c r="Q38" s="10" t="s">
        <v>3172</v>
      </c>
      <c r="R38" s="13" t="s">
        <v>3330</v>
      </c>
    </row>
    <row r="39" spans="1:18" ht="33.75" x14ac:dyDescent="0.25">
      <c r="A39" s="10">
        <f t="shared" si="0"/>
        <v>34</v>
      </c>
      <c r="B39" s="12" t="s">
        <v>3331</v>
      </c>
      <c r="C39" s="10" t="s">
        <v>3332</v>
      </c>
      <c r="D39" s="10" t="s">
        <v>3333</v>
      </c>
      <c r="E39" s="10" t="s">
        <v>3334</v>
      </c>
      <c r="F39" s="10" t="s">
        <v>1167</v>
      </c>
      <c r="G39" s="10">
        <v>12</v>
      </c>
      <c r="H39" s="10">
        <v>7</v>
      </c>
      <c r="I39" s="10" t="s">
        <v>3171</v>
      </c>
      <c r="J39" s="10"/>
      <c r="K39" s="10"/>
      <c r="L39" s="10"/>
      <c r="M39" s="10"/>
      <c r="N39" s="10"/>
      <c r="O39" s="10"/>
      <c r="P39" s="13" t="s">
        <v>9644</v>
      </c>
      <c r="Q39" s="10" t="s">
        <v>3172</v>
      </c>
      <c r="R39" s="13" t="s">
        <v>3335</v>
      </c>
    </row>
    <row r="40" spans="1:18" ht="33.75" x14ac:dyDescent="0.25">
      <c r="A40" s="10">
        <f t="shared" si="0"/>
        <v>35</v>
      </c>
      <c r="B40" s="12" t="s">
        <v>3336</v>
      </c>
      <c r="C40" s="10" t="s">
        <v>3337</v>
      </c>
      <c r="D40" s="10" t="s">
        <v>3338</v>
      </c>
      <c r="E40" s="10" t="s">
        <v>3339</v>
      </c>
      <c r="F40" s="10" t="s">
        <v>1167</v>
      </c>
      <c r="G40" s="10">
        <v>36</v>
      </c>
      <c r="H40" s="10">
        <v>4</v>
      </c>
      <c r="I40" s="10" t="s">
        <v>3171</v>
      </c>
      <c r="J40" s="10"/>
      <c r="K40" s="10"/>
      <c r="L40" s="10">
        <v>1</v>
      </c>
      <c r="M40" s="10">
        <v>8</v>
      </c>
      <c r="N40" s="10"/>
      <c r="O40" s="10"/>
      <c r="P40" s="13" t="s">
        <v>9645</v>
      </c>
      <c r="Q40" s="10" t="s">
        <v>3197</v>
      </c>
      <c r="R40" s="13" t="s">
        <v>3340</v>
      </c>
    </row>
    <row r="41" spans="1:18" ht="33.75" x14ac:dyDescent="0.25">
      <c r="A41" s="10">
        <f t="shared" si="0"/>
        <v>36</v>
      </c>
      <c r="B41" s="12" t="s">
        <v>3341</v>
      </c>
      <c r="C41" s="10" t="s">
        <v>3342</v>
      </c>
      <c r="D41" s="10" t="s">
        <v>3343</v>
      </c>
      <c r="E41" s="10" t="s">
        <v>3344</v>
      </c>
      <c r="F41" s="10" t="s">
        <v>1167</v>
      </c>
      <c r="G41" s="10">
        <v>12</v>
      </c>
      <c r="H41" s="10">
        <v>7</v>
      </c>
      <c r="I41" s="10" t="s">
        <v>3171</v>
      </c>
      <c r="J41" s="10"/>
      <c r="K41" s="10"/>
      <c r="L41" s="10"/>
      <c r="M41" s="10"/>
      <c r="N41" s="10"/>
      <c r="O41" s="10"/>
      <c r="P41" s="13" t="s">
        <v>9646</v>
      </c>
      <c r="Q41" s="10" t="s">
        <v>3197</v>
      </c>
      <c r="R41" s="13" t="s">
        <v>3342</v>
      </c>
    </row>
    <row r="42" spans="1:18" ht="33.75" x14ac:dyDescent="0.25">
      <c r="A42" s="10">
        <f t="shared" si="0"/>
        <v>37</v>
      </c>
      <c r="B42" s="12" t="s">
        <v>3345</v>
      </c>
      <c r="C42" s="10" t="s">
        <v>3346</v>
      </c>
      <c r="D42" s="10" t="s">
        <v>3347</v>
      </c>
      <c r="E42" s="10" t="s">
        <v>3348</v>
      </c>
      <c r="F42" s="10" t="s">
        <v>1167</v>
      </c>
      <c r="G42" s="10">
        <v>6</v>
      </c>
      <c r="H42" s="10">
        <v>4</v>
      </c>
      <c r="I42" s="10" t="s">
        <v>3171</v>
      </c>
      <c r="J42" s="10"/>
      <c r="K42" s="10"/>
      <c r="L42" s="10">
        <v>1</v>
      </c>
      <c r="M42" s="10">
        <v>8</v>
      </c>
      <c r="N42" s="10"/>
      <c r="O42" s="10"/>
      <c r="P42" s="13" t="s">
        <v>9647</v>
      </c>
      <c r="Q42" s="10" t="s">
        <v>3197</v>
      </c>
      <c r="R42" s="13" t="s">
        <v>3346</v>
      </c>
    </row>
    <row r="43" spans="1:18" ht="33.75" x14ac:dyDescent="0.25">
      <c r="A43" s="10">
        <f t="shared" si="0"/>
        <v>38</v>
      </c>
      <c r="B43" s="12" t="s">
        <v>3349</v>
      </c>
      <c r="C43" s="10" t="s">
        <v>3350</v>
      </c>
      <c r="D43" s="10" t="s">
        <v>3351</v>
      </c>
      <c r="E43" s="10" t="s">
        <v>3352</v>
      </c>
      <c r="F43" s="10" t="s">
        <v>1167</v>
      </c>
      <c r="G43" s="10">
        <v>6</v>
      </c>
      <c r="H43" s="10">
        <v>3</v>
      </c>
      <c r="I43" s="10">
        <v>0.75</v>
      </c>
      <c r="J43" s="10"/>
      <c r="K43" s="10"/>
      <c r="L43" s="10"/>
      <c r="M43" s="10"/>
      <c r="N43" s="10"/>
      <c r="O43" s="10"/>
      <c r="P43" s="13" t="s">
        <v>9648</v>
      </c>
      <c r="Q43" s="10" t="s">
        <v>3172</v>
      </c>
      <c r="R43" s="13" t="s">
        <v>3350</v>
      </c>
    </row>
    <row r="44" spans="1:18" ht="33.75" x14ac:dyDescent="0.25">
      <c r="A44" s="10">
        <f t="shared" si="0"/>
        <v>39</v>
      </c>
      <c r="B44" s="12" t="s">
        <v>3353</v>
      </c>
      <c r="C44" s="10" t="s">
        <v>3354</v>
      </c>
      <c r="D44" s="10" t="s">
        <v>3355</v>
      </c>
      <c r="E44" s="10" t="s">
        <v>3356</v>
      </c>
      <c r="F44" s="10" t="s">
        <v>897</v>
      </c>
      <c r="G44" s="10">
        <v>7</v>
      </c>
      <c r="H44" s="10">
        <v>1</v>
      </c>
      <c r="I44" s="10">
        <v>0.75</v>
      </c>
      <c r="J44" s="10"/>
      <c r="K44" s="10"/>
      <c r="L44" s="10"/>
      <c r="M44" s="10"/>
      <c r="N44" s="10"/>
      <c r="O44" s="10"/>
      <c r="P44" s="13" t="s">
        <v>9649</v>
      </c>
      <c r="Q44" s="10" t="s">
        <v>3203</v>
      </c>
      <c r="R44" s="13" t="s">
        <v>3354</v>
      </c>
    </row>
    <row r="45" spans="1:18" ht="33.75" x14ac:dyDescent="0.25">
      <c r="A45" s="10">
        <f t="shared" si="0"/>
        <v>40</v>
      </c>
      <c r="B45" s="12" t="s">
        <v>3357</v>
      </c>
      <c r="C45" s="10" t="s">
        <v>3358</v>
      </c>
      <c r="D45" s="10" t="s">
        <v>3359</v>
      </c>
      <c r="E45" s="10" t="s">
        <v>3360</v>
      </c>
      <c r="F45" s="10" t="s">
        <v>1167</v>
      </c>
      <c r="G45" s="10">
        <v>20</v>
      </c>
      <c r="H45" s="10">
        <v>13</v>
      </c>
      <c r="I45" s="10" t="s">
        <v>3171</v>
      </c>
      <c r="J45" s="10"/>
      <c r="K45" s="10"/>
      <c r="L45" s="10">
        <v>1</v>
      </c>
      <c r="M45" s="10">
        <v>8</v>
      </c>
      <c r="N45" s="10"/>
      <c r="O45" s="10"/>
      <c r="P45" s="13" t="s">
        <v>9650</v>
      </c>
      <c r="Q45" s="10" t="s">
        <v>3361</v>
      </c>
      <c r="R45" s="13" t="s">
        <v>3362</v>
      </c>
    </row>
    <row r="46" spans="1:18" ht="33.75" x14ac:dyDescent="0.25">
      <c r="A46" s="10">
        <f t="shared" si="0"/>
        <v>41</v>
      </c>
      <c r="B46" s="12" t="s">
        <v>3363</v>
      </c>
      <c r="C46" s="10" t="s">
        <v>3364</v>
      </c>
      <c r="D46" s="10" t="s">
        <v>3365</v>
      </c>
      <c r="E46" s="10" t="s">
        <v>3366</v>
      </c>
      <c r="F46" s="10" t="s">
        <v>1167</v>
      </c>
      <c r="G46" s="10">
        <v>36</v>
      </c>
      <c r="H46" s="10"/>
      <c r="I46" s="10"/>
      <c r="J46" s="10"/>
      <c r="K46" s="10"/>
      <c r="L46" s="10">
        <v>1</v>
      </c>
      <c r="M46" s="10">
        <v>8</v>
      </c>
      <c r="N46" s="10"/>
      <c r="O46" s="10"/>
      <c r="P46" s="13" t="s">
        <v>9651</v>
      </c>
      <c r="Q46" s="10" t="s">
        <v>3197</v>
      </c>
      <c r="R46" s="13" t="s">
        <v>3364</v>
      </c>
    </row>
    <row r="47" spans="1:18" ht="33.75" x14ac:dyDescent="0.25">
      <c r="A47" s="10">
        <f t="shared" si="0"/>
        <v>42</v>
      </c>
      <c r="B47" s="12" t="s">
        <v>3367</v>
      </c>
      <c r="C47" s="10" t="s">
        <v>3368</v>
      </c>
      <c r="D47" s="10" t="s">
        <v>3369</v>
      </c>
      <c r="E47" s="10" t="s">
        <v>3370</v>
      </c>
      <c r="F47" s="10" t="s">
        <v>1167</v>
      </c>
      <c r="G47" s="10">
        <v>12</v>
      </c>
      <c r="H47" s="10">
        <v>6</v>
      </c>
      <c r="I47" s="10" t="s">
        <v>3171</v>
      </c>
      <c r="J47" s="10"/>
      <c r="K47" s="10"/>
      <c r="L47" s="10"/>
      <c r="M47" s="10"/>
      <c r="N47" s="10"/>
      <c r="O47" s="10"/>
      <c r="P47" s="13" t="s">
        <v>9652</v>
      </c>
      <c r="Q47" s="10" t="s">
        <v>3197</v>
      </c>
      <c r="R47" s="13" t="s">
        <v>3368</v>
      </c>
    </row>
    <row r="48" spans="1:18" ht="33.75" x14ac:dyDescent="0.25">
      <c r="A48" s="10">
        <f t="shared" si="0"/>
        <v>43</v>
      </c>
      <c r="B48" s="12" t="s">
        <v>3371</v>
      </c>
      <c r="C48" s="10" t="s">
        <v>3372</v>
      </c>
      <c r="D48" s="10" t="s">
        <v>3373</v>
      </c>
      <c r="E48" s="10" t="s">
        <v>3374</v>
      </c>
      <c r="F48" s="10" t="s">
        <v>1167</v>
      </c>
      <c r="G48" s="10">
        <v>12</v>
      </c>
      <c r="H48" s="10">
        <v>5</v>
      </c>
      <c r="I48" s="10" t="s">
        <v>3171</v>
      </c>
      <c r="J48" s="10"/>
      <c r="K48" s="10"/>
      <c r="L48" s="10"/>
      <c r="M48" s="10"/>
      <c r="N48" s="10"/>
      <c r="O48" s="10"/>
      <c r="P48" s="13" t="s">
        <v>9653</v>
      </c>
      <c r="Q48" s="10" t="s">
        <v>3197</v>
      </c>
      <c r="R48" s="13" t="s">
        <v>3372</v>
      </c>
    </row>
    <row r="49" spans="1:18" ht="33.75" x14ac:dyDescent="0.25">
      <c r="A49" s="10">
        <f t="shared" si="0"/>
        <v>44</v>
      </c>
      <c r="B49" s="12" t="s">
        <v>3375</v>
      </c>
      <c r="C49" s="10" t="s">
        <v>3376</v>
      </c>
      <c r="D49" s="10" t="s">
        <v>3377</v>
      </c>
      <c r="E49" s="10" t="s">
        <v>3378</v>
      </c>
      <c r="F49" s="10" t="s">
        <v>1167</v>
      </c>
      <c r="G49" s="10">
        <v>6</v>
      </c>
      <c r="H49" s="10">
        <v>4</v>
      </c>
      <c r="I49" s="10" t="s">
        <v>3171</v>
      </c>
      <c r="J49" s="10"/>
      <c r="K49" s="10"/>
      <c r="L49" s="10"/>
      <c r="M49" s="10"/>
      <c r="N49" s="10"/>
      <c r="O49" s="10"/>
      <c r="P49" s="13" t="s">
        <v>9654</v>
      </c>
      <c r="Q49" s="10" t="s">
        <v>3197</v>
      </c>
      <c r="R49" s="13" t="s">
        <v>3376</v>
      </c>
    </row>
    <row r="50" spans="1:18" ht="33.75" x14ac:dyDescent="0.25">
      <c r="A50" s="10">
        <f t="shared" si="0"/>
        <v>45</v>
      </c>
      <c r="B50" s="12" t="s">
        <v>3379</v>
      </c>
      <c r="C50" s="10" t="s">
        <v>3380</v>
      </c>
      <c r="D50" s="10" t="s">
        <v>3381</v>
      </c>
      <c r="E50" s="10" t="s">
        <v>3382</v>
      </c>
      <c r="F50" s="10" t="s">
        <v>1167</v>
      </c>
      <c r="G50" s="10">
        <v>36</v>
      </c>
      <c r="H50" s="10"/>
      <c r="I50" s="10"/>
      <c r="J50" s="10"/>
      <c r="K50" s="10"/>
      <c r="L50" s="10">
        <v>1</v>
      </c>
      <c r="M50" s="10">
        <v>8</v>
      </c>
      <c r="N50" s="10"/>
      <c r="O50" s="10"/>
      <c r="P50" s="13" t="s">
        <v>9655</v>
      </c>
      <c r="Q50" s="10" t="s">
        <v>3197</v>
      </c>
      <c r="R50" s="13" t="s">
        <v>3380</v>
      </c>
    </row>
    <row r="51" spans="1:18" ht="33.75" x14ac:dyDescent="0.25">
      <c r="A51" s="10">
        <f t="shared" si="0"/>
        <v>46</v>
      </c>
      <c r="B51" s="12" t="s">
        <v>3383</v>
      </c>
      <c r="C51" s="10" t="s">
        <v>3384</v>
      </c>
      <c r="D51" s="10" t="s">
        <v>3385</v>
      </c>
      <c r="E51" s="10" t="s">
        <v>3386</v>
      </c>
      <c r="F51" s="10" t="s">
        <v>1167</v>
      </c>
      <c r="G51" s="10">
        <v>12</v>
      </c>
      <c r="H51" s="10">
        <v>5</v>
      </c>
      <c r="I51" s="10" t="s">
        <v>3171</v>
      </c>
      <c r="J51" s="10"/>
      <c r="K51" s="10"/>
      <c r="L51" s="10"/>
      <c r="M51" s="10"/>
      <c r="N51" s="10"/>
      <c r="O51" s="10"/>
      <c r="P51" s="13" t="s">
        <v>9656</v>
      </c>
      <c r="Q51" s="10" t="s">
        <v>3197</v>
      </c>
      <c r="R51" s="13" t="s">
        <v>3384</v>
      </c>
    </row>
    <row r="52" spans="1:18" ht="33.75" x14ac:dyDescent="0.25">
      <c r="A52" s="10">
        <f t="shared" si="0"/>
        <v>47</v>
      </c>
      <c r="B52" s="12" t="s">
        <v>3387</v>
      </c>
      <c r="C52" s="10" t="s">
        <v>3388</v>
      </c>
      <c r="D52" s="10" t="s">
        <v>3389</v>
      </c>
      <c r="E52" s="10" t="s">
        <v>3390</v>
      </c>
      <c r="F52" s="10" t="s">
        <v>1167</v>
      </c>
      <c r="G52" s="10">
        <v>3</v>
      </c>
      <c r="H52" s="10">
        <v>5</v>
      </c>
      <c r="I52" s="10" t="s">
        <v>3171</v>
      </c>
      <c r="J52" s="10"/>
      <c r="K52" s="10"/>
      <c r="L52" s="10">
        <v>1</v>
      </c>
      <c r="M52" s="10">
        <v>8</v>
      </c>
      <c r="N52" s="10"/>
      <c r="O52" s="10"/>
      <c r="P52" s="13" t="s">
        <v>9657</v>
      </c>
      <c r="Q52" s="10" t="s">
        <v>3197</v>
      </c>
      <c r="R52" s="13" t="s">
        <v>3388</v>
      </c>
    </row>
    <row r="53" spans="1:18" ht="22.5" x14ac:dyDescent="0.25">
      <c r="A53" s="10">
        <f t="shared" si="0"/>
        <v>48</v>
      </c>
      <c r="B53" s="12" t="s">
        <v>3391</v>
      </c>
      <c r="C53" s="10" t="s">
        <v>3392</v>
      </c>
      <c r="D53" s="10" t="s">
        <v>3393</v>
      </c>
      <c r="E53" s="10" t="s">
        <v>3394</v>
      </c>
      <c r="F53" s="10" t="s">
        <v>897</v>
      </c>
      <c r="G53" s="10">
        <v>8</v>
      </c>
      <c r="H53" s="10">
        <v>2</v>
      </c>
      <c r="I53" s="10">
        <v>0.75</v>
      </c>
      <c r="J53" s="10"/>
      <c r="K53" s="10"/>
      <c r="L53" s="10"/>
      <c r="M53" s="10"/>
      <c r="N53" s="10"/>
      <c r="O53" s="10"/>
      <c r="P53" s="13" t="s">
        <v>20</v>
      </c>
      <c r="Q53" s="10" t="s">
        <v>3395</v>
      </c>
      <c r="R53" s="13" t="s">
        <v>3396</v>
      </c>
    </row>
    <row r="54" spans="1:18" ht="22.5" x14ac:dyDescent="0.25">
      <c r="A54" s="10">
        <f t="shared" si="0"/>
        <v>49</v>
      </c>
      <c r="B54" s="12" t="s">
        <v>3397</v>
      </c>
      <c r="C54" s="10" t="s">
        <v>3398</v>
      </c>
      <c r="D54" s="10" t="s">
        <v>3399</v>
      </c>
      <c r="E54" s="10" t="s">
        <v>3400</v>
      </c>
      <c r="F54" s="10" t="s">
        <v>1167</v>
      </c>
      <c r="G54" s="10"/>
      <c r="H54" s="10">
        <v>1</v>
      </c>
      <c r="I54" s="10">
        <v>0.8</v>
      </c>
      <c r="J54" s="10"/>
      <c r="K54" s="10"/>
      <c r="L54" s="10">
        <v>1</v>
      </c>
      <c r="M54" s="10">
        <v>8</v>
      </c>
      <c r="N54" s="10"/>
      <c r="O54" s="10"/>
      <c r="P54" s="13" t="s">
        <v>20</v>
      </c>
      <c r="Q54" s="10" t="s">
        <v>3177</v>
      </c>
      <c r="R54" s="13" t="s">
        <v>3401</v>
      </c>
    </row>
    <row r="55" spans="1:18" ht="33.75" x14ac:dyDescent="0.25">
      <c r="A55" s="10">
        <f t="shared" si="0"/>
        <v>50</v>
      </c>
      <c r="B55" s="12" t="s">
        <v>3402</v>
      </c>
      <c r="C55" s="10" t="s">
        <v>3403</v>
      </c>
      <c r="D55" s="10" t="s">
        <v>3404</v>
      </c>
      <c r="E55" s="10" t="s">
        <v>3405</v>
      </c>
      <c r="F55" s="10" t="s">
        <v>897</v>
      </c>
      <c r="G55" s="10">
        <v>5</v>
      </c>
      <c r="H55" s="10">
        <v>4</v>
      </c>
      <c r="I55" s="10" t="s">
        <v>3171</v>
      </c>
      <c r="J55" s="10"/>
      <c r="K55" s="10"/>
      <c r="L55" s="10"/>
      <c r="M55" s="10"/>
      <c r="N55" s="10"/>
      <c r="O55" s="10"/>
      <c r="P55" s="13" t="s">
        <v>9658</v>
      </c>
      <c r="Q55" s="10" t="s">
        <v>3406</v>
      </c>
      <c r="R55" s="13" t="s">
        <v>3407</v>
      </c>
    </row>
    <row r="56" spans="1:18" ht="33.75" x14ac:dyDescent="0.25">
      <c r="A56" s="10">
        <f t="shared" si="0"/>
        <v>51</v>
      </c>
      <c r="B56" s="12" t="s">
        <v>3408</v>
      </c>
      <c r="C56" s="10" t="s">
        <v>3409</v>
      </c>
      <c r="D56" s="10" t="s">
        <v>3410</v>
      </c>
      <c r="E56" s="10" t="s">
        <v>3411</v>
      </c>
      <c r="F56" s="10" t="s">
        <v>897</v>
      </c>
      <c r="G56" s="10">
        <v>6.75</v>
      </c>
      <c r="H56" s="10">
        <v>4</v>
      </c>
      <c r="I56" s="10" t="s">
        <v>3171</v>
      </c>
      <c r="J56" s="10"/>
      <c r="K56" s="10"/>
      <c r="L56" s="10"/>
      <c r="M56" s="10"/>
      <c r="N56" s="10"/>
      <c r="O56" s="10"/>
      <c r="P56" s="13" t="s">
        <v>9659</v>
      </c>
      <c r="Q56" s="10" t="s">
        <v>3412</v>
      </c>
      <c r="R56" s="13" t="s">
        <v>3413</v>
      </c>
    </row>
    <row r="57" spans="1:18" ht="33.75" x14ac:dyDescent="0.25">
      <c r="A57" s="10">
        <f t="shared" si="0"/>
        <v>52</v>
      </c>
      <c r="B57" s="12" t="s">
        <v>3414</v>
      </c>
      <c r="C57" s="10" t="s">
        <v>3415</v>
      </c>
      <c r="D57" s="10" t="s">
        <v>3416</v>
      </c>
      <c r="E57" s="10" t="s">
        <v>3417</v>
      </c>
      <c r="F57" s="10" t="s">
        <v>897</v>
      </c>
      <c r="G57" s="10">
        <v>18</v>
      </c>
      <c r="H57" s="10">
        <v>4</v>
      </c>
      <c r="I57" s="10" t="s">
        <v>3171</v>
      </c>
      <c r="J57" s="10"/>
      <c r="K57" s="10"/>
      <c r="L57" s="10"/>
      <c r="M57" s="10"/>
      <c r="N57" s="10"/>
      <c r="O57" s="10"/>
      <c r="P57" s="13" t="s">
        <v>9660</v>
      </c>
      <c r="Q57" s="10" t="s">
        <v>3418</v>
      </c>
      <c r="R57" s="13" t="s">
        <v>3419</v>
      </c>
    </row>
    <row r="58" spans="1:18" ht="22.5" x14ac:dyDescent="0.25">
      <c r="A58" s="10">
        <f t="shared" si="0"/>
        <v>53</v>
      </c>
      <c r="B58" s="12" t="s">
        <v>3420</v>
      </c>
      <c r="C58" s="10" t="s">
        <v>3421</v>
      </c>
      <c r="D58" s="10" t="s">
        <v>3422</v>
      </c>
      <c r="E58" s="10" t="s">
        <v>3423</v>
      </c>
      <c r="F58" s="10" t="s">
        <v>1167</v>
      </c>
      <c r="G58" s="10">
        <v>2</v>
      </c>
      <c r="H58" s="10">
        <v>2</v>
      </c>
      <c r="I58" s="10">
        <v>0.75</v>
      </c>
      <c r="J58" s="10"/>
      <c r="K58" s="10"/>
      <c r="L58" s="10"/>
      <c r="M58" s="10"/>
      <c r="N58" s="10"/>
      <c r="O58" s="10"/>
      <c r="P58" s="13" t="s">
        <v>20</v>
      </c>
      <c r="Q58" s="10" t="s">
        <v>3424</v>
      </c>
      <c r="R58" s="13" t="s">
        <v>3421</v>
      </c>
    </row>
    <row r="59" spans="1:18" ht="33.75" x14ac:dyDescent="0.25">
      <c r="A59" s="10">
        <f t="shared" si="0"/>
        <v>54</v>
      </c>
      <c r="B59" s="12" t="s">
        <v>3425</v>
      </c>
      <c r="C59" s="10" t="s">
        <v>3426</v>
      </c>
      <c r="D59" s="10" t="s">
        <v>3427</v>
      </c>
      <c r="E59" s="10" t="s">
        <v>3428</v>
      </c>
      <c r="F59" s="10" t="s">
        <v>1167</v>
      </c>
      <c r="G59" s="10">
        <v>12</v>
      </c>
      <c r="H59" s="10">
        <v>2</v>
      </c>
      <c r="I59" s="10">
        <v>0.75</v>
      </c>
      <c r="J59" s="10"/>
      <c r="K59" s="10"/>
      <c r="L59" s="10">
        <v>1</v>
      </c>
      <c r="M59" s="10">
        <v>8</v>
      </c>
      <c r="N59" s="10"/>
      <c r="O59" s="10"/>
      <c r="P59" s="13" t="s">
        <v>9661</v>
      </c>
      <c r="Q59" s="10" t="s">
        <v>3197</v>
      </c>
      <c r="R59" s="13" t="s">
        <v>3429</v>
      </c>
    </row>
    <row r="60" spans="1:18" ht="33.75" x14ac:dyDescent="0.25">
      <c r="A60" s="10">
        <f t="shared" si="0"/>
        <v>55</v>
      </c>
      <c r="B60" s="12" t="s">
        <v>3430</v>
      </c>
      <c r="C60" s="10" t="s">
        <v>3431</v>
      </c>
      <c r="D60" s="10" t="s">
        <v>3432</v>
      </c>
      <c r="E60" s="10" t="s">
        <v>3433</v>
      </c>
      <c r="F60" s="10" t="s">
        <v>897</v>
      </c>
      <c r="G60" s="10">
        <v>12</v>
      </c>
      <c r="H60" s="10">
        <v>7</v>
      </c>
      <c r="I60" s="10" t="s">
        <v>3171</v>
      </c>
      <c r="J60" s="10"/>
      <c r="K60" s="10"/>
      <c r="L60" s="10"/>
      <c r="M60" s="10"/>
      <c r="N60" s="10"/>
      <c r="O60" s="10"/>
      <c r="P60" s="13" t="s">
        <v>9662</v>
      </c>
      <c r="Q60" s="10" t="s">
        <v>3434</v>
      </c>
      <c r="R60" s="13" t="s">
        <v>3435</v>
      </c>
    </row>
    <row r="61" spans="1:18" ht="67.5" x14ac:dyDescent="0.25">
      <c r="A61" s="10">
        <f t="shared" si="0"/>
        <v>56</v>
      </c>
      <c r="B61" s="12" t="s">
        <v>3436</v>
      </c>
      <c r="C61" s="10" t="s">
        <v>3437</v>
      </c>
      <c r="D61" s="10" t="s">
        <v>3438</v>
      </c>
      <c r="E61" s="10" t="s">
        <v>3439</v>
      </c>
      <c r="F61" s="10" t="s">
        <v>928</v>
      </c>
      <c r="G61" s="10">
        <v>22.6</v>
      </c>
      <c r="H61" s="10">
        <v>3</v>
      </c>
      <c r="I61" s="10" t="s">
        <v>3440</v>
      </c>
      <c r="J61" s="10"/>
      <c r="K61" s="10"/>
      <c r="L61" s="10">
        <v>1</v>
      </c>
      <c r="M61" s="10">
        <v>8</v>
      </c>
      <c r="N61" s="10"/>
      <c r="O61" s="10"/>
      <c r="P61" s="13" t="s">
        <v>20</v>
      </c>
      <c r="Q61" s="10" t="s">
        <v>3177</v>
      </c>
      <c r="R61" s="13" t="s">
        <v>3441</v>
      </c>
    </row>
    <row r="62" spans="1:18" ht="33.75" x14ac:dyDescent="0.25">
      <c r="A62" s="10">
        <f t="shared" si="0"/>
        <v>57</v>
      </c>
      <c r="B62" s="12" t="s">
        <v>3442</v>
      </c>
      <c r="C62" s="10" t="s">
        <v>3443</v>
      </c>
      <c r="D62" s="10" t="s">
        <v>3444</v>
      </c>
      <c r="E62" s="10" t="s">
        <v>3445</v>
      </c>
      <c r="F62" s="10" t="s">
        <v>1167</v>
      </c>
      <c r="G62" s="10">
        <v>27</v>
      </c>
      <c r="H62" s="10">
        <v>2</v>
      </c>
      <c r="I62" s="10" t="s">
        <v>3202</v>
      </c>
      <c r="J62" s="10"/>
      <c r="K62" s="10"/>
      <c r="L62" s="10">
        <v>1</v>
      </c>
      <c r="M62" s="10">
        <v>8</v>
      </c>
      <c r="N62" s="10"/>
      <c r="O62" s="10"/>
      <c r="P62" s="13" t="s">
        <v>20</v>
      </c>
      <c r="Q62" s="10" t="s">
        <v>3177</v>
      </c>
      <c r="R62" s="13" t="s">
        <v>3446</v>
      </c>
    </row>
    <row r="63" spans="1:18" ht="56.25" x14ac:dyDescent="0.25">
      <c r="A63" s="10">
        <f t="shared" si="0"/>
        <v>58</v>
      </c>
      <c r="B63" s="12" t="s">
        <v>3447</v>
      </c>
      <c r="C63" s="10" t="s">
        <v>3448</v>
      </c>
      <c r="D63" s="10" t="s">
        <v>3449</v>
      </c>
      <c r="E63" s="10" t="s">
        <v>3450</v>
      </c>
      <c r="F63" s="10" t="s">
        <v>1167</v>
      </c>
      <c r="G63" s="10">
        <v>12</v>
      </c>
      <c r="H63" s="10">
        <v>11</v>
      </c>
      <c r="I63" s="10" t="s">
        <v>3171</v>
      </c>
      <c r="J63" s="10"/>
      <c r="K63" s="10"/>
      <c r="L63" s="10"/>
      <c r="M63" s="10"/>
      <c r="N63" s="10"/>
      <c r="O63" s="10"/>
      <c r="P63" s="13" t="s">
        <v>20</v>
      </c>
      <c r="Q63" s="10" t="s">
        <v>3177</v>
      </c>
      <c r="R63" s="13" t="s">
        <v>3451</v>
      </c>
    </row>
    <row r="64" spans="1:18" ht="33.75" x14ac:dyDescent="0.25">
      <c r="A64" s="10">
        <f t="shared" si="0"/>
        <v>59</v>
      </c>
      <c r="B64" s="12" t="s">
        <v>3452</v>
      </c>
      <c r="C64" s="10" t="s">
        <v>3453</v>
      </c>
      <c r="D64" s="10" t="s">
        <v>3454</v>
      </c>
      <c r="E64" s="10" t="s">
        <v>3455</v>
      </c>
      <c r="F64" s="10" t="s">
        <v>1167</v>
      </c>
      <c r="G64" s="10">
        <v>3</v>
      </c>
      <c r="H64" s="10">
        <v>4</v>
      </c>
      <c r="I64" s="10" t="s">
        <v>3171</v>
      </c>
      <c r="J64" s="10"/>
      <c r="K64" s="10"/>
      <c r="L64" s="10"/>
      <c r="M64" s="10"/>
      <c r="N64" s="10"/>
      <c r="O64" s="10"/>
      <c r="P64" s="13" t="s">
        <v>9663</v>
      </c>
      <c r="Q64" s="10" t="s">
        <v>3456</v>
      </c>
      <c r="R64" s="13" t="s">
        <v>3453</v>
      </c>
    </row>
    <row r="65" spans="1:18" ht="33.75" x14ac:dyDescent="0.25">
      <c r="A65" s="10">
        <f t="shared" si="0"/>
        <v>60</v>
      </c>
      <c r="B65" s="12" t="s">
        <v>3457</v>
      </c>
      <c r="C65" s="10" t="s">
        <v>3458</v>
      </c>
      <c r="D65" s="10" t="s">
        <v>3459</v>
      </c>
      <c r="E65" s="10" t="s">
        <v>3460</v>
      </c>
      <c r="F65" s="10" t="s">
        <v>1167</v>
      </c>
      <c r="G65" s="10">
        <v>2</v>
      </c>
      <c r="H65" s="10">
        <v>3</v>
      </c>
      <c r="I65" s="10" t="s">
        <v>3171</v>
      </c>
      <c r="J65" s="10"/>
      <c r="K65" s="10"/>
      <c r="L65" s="10"/>
      <c r="M65" s="10"/>
      <c r="N65" s="10"/>
      <c r="O65" s="10"/>
      <c r="P65" s="13" t="s">
        <v>9664</v>
      </c>
      <c r="Q65" s="10" t="s">
        <v>3456</v>
      </c>
      <c r="R65" s="13" t="s">
        <v>3458</v>
      </c>
    </row>
    <row r="66" spans="1:18" ht="22.5" x14ac:dyDescent="0.25">
      <c r="A66" s="10">
        <f t="shared" si="0"/>
        <v>61</v>
      </c>
      <c r="B66" s="12" t="s">
        <v>3461</v>
      </c>
      <c r="C66" s="10" t="s">
        <v>3462</v>
      </c>
      <c r="D66" s="10" t="s">
        <v>3463</v>
      </c>
      <c r="E66" s="10" t="s">
        <v>3464</v>
      </c>
      <c r="F66" s="10" t="s">
        <v>1167</v>
      </c>
      <c r="G66" s="10">
        <v>14.95</v>
      </c>
      <c r="H66" s="10">
        <v>3</v>
      </c>
      <c r="I66" s="10" t="s">
        <v>3171</v>
      </c>
      <c r="J66" s="10"/>
      <c r="K66" s="10"/>
      <c r="L66" s="10">
        <v>1</v>
      </c>
      <c r="M66" s="10">
        <v>8</v>
      </c>
      <c r="N66" s="10"/>
      <c r="O66" s="10"/>
      <c r="P66" s="13" t="s">
        <v>20</v>
      </c>
      <c r="Q66" s="10" t="s">
        <v>3177</v>
      </c>
      <c r="R66" s="13" t="s">
        <v>3465</v>
      </c>
    </row>
    <row r="67" spans="1:18" ht="33.75" x14ac:dyDescent="0.25">
      <c r="A67" s="10">
        <f t="shared" si="0"/>
        <v>62</v>
      </c>
      <c r="B67" s="12" t="s">
        <v>3466</v>
      </c>
      <c r="C67" s="10" t="s">
        <v>3467</v>
      </c>
      <c r="D67" s="10" t="s">
        <v>3468</v>
      </c>
      <c r="E67" s="10" t="s">
        <v>3469</v>
      </c>
      <c r="F67" s="10" t="s">
        <v>1167</v>
      </c>
      <c r="G67" s="10">
        <v>11.8</v>
      </c>
      <c r="H67" s="10">
        <v>1</v>
      </c>
      <c r="I67" s="10">
        <v>0.8</v>
      </c>
      <c r="J67" s="10"/>
      <c r="K67" s="10"/>
      <c r="L67" s="10">
        <v>1</v>
      </c>
      <c r="M67" s="10">
        <v>8</v>
      </c>
      <c r="N67" s="10"/>
      <c r="O67" s="10"/>
      <c r="P67" s="13" t="s">
        <v>9665</v>
      </c>
      <c r="Q67" s="10" t="s">
        <v>3177</v>
      </c>
      <c r="R67" s="13" t="s">
        <v>3467</v>
      </c>
    </row>
    <row r="68" spans="1:18" ht="153.75" customHeight="1" x14ac:dyDescent="0.25">
      <c r="A68" s="10">
        <f t="shared" si="0"/>
        <v>63</v>
      </c>
      <c r="B68" s="12" t="s">
        <v>3470</v>
      </c>
      <c r="C68" s="10" t="s">
        <v>3471</v>
      </c>
      <c r="D68" s="10" t="s">
        <v>3472</v>
      </c>
      <c r="E68" s="10" t="s">
        <v>3473</v>
      </c>
      <c r="F68" s="10" t="s">
        <v>1167</v>
      </c>
      <c r="G68" s="10"/>
      <c r="H68" s="10">
        <v>2</v>
      </c>
      <c r="I68" s="10">
        <v>0.8</v>
      </c>
      <c r="J68" s="10"/>
      <c r="K68" s="10"/>
      <c r="L68" s="10">
        <v>2</v>
      </c>
      <c r="M68" s="10">
        <v>8</v>
      </c>
      <c r="N68" s="10"/>
      <c r="O68" s="10"/>
      <c r="P68" s="13" t="s">
        <v>20</v>
      </c>
      <c r="Q68" s="10" t="s">
        <v>3474</v>
      </c>
      <c r="R68" s="13" t="s">
        <v>3475</v>
      </c>
    </row>
    <row r="69" spans="1:18" ht="22.5" x14ac:dyDescent="0.25">
      <c r="A69" s="10">
        <f t="shared" si="0"/>
        <v>64</v>
      </c>
      <c r="B69" s="12" t="s">
        <v>3476</v>
      </c>
      <c r="C69" s="10" t="s">
        <v>3477</v>
      </c>
      <c r="D69" s="10">
        <v>51654299</v>
      </c>
      <c r="E69" s="10">
        <v>39137297</v>
      </c>
      <c r="F69" s="10" t="s">
        <v>1167</v>
      </c>
      <c r="G69" s="10">
        <v>7</v>
      </c>
      <c r="H69" s="10">
        <v>2</v>
      </c>
      <c r="I69" s="10">
        <v>1.1000000000000001</v>
      </c>
      <c r="J69" s="10"/>
      <c r="K69" s="10"/>
      <c r="L69" s="10"/>
      <c r="M69" s="10"/>
      <c r="N69" s="10"/>
      <c r="O69" s="10"/>
      <c r="P69" s="13" t="s">
        <v>20</v>
      </c>
      <c r="Q69" s="10" t="s">
        <v>3478</v>
      </c>
      <c r="R69" s="13" t="s">
        <v>3479</v>
      </c>
    </row>
    <row r="70" spans="1:18" ht="139.5" customHeight="1" x14ac:dyDescent="0.25">
      <c r="A70" s="10">
        <f t="shared" si="0"/>
        <v>65</v>
      </c>
      <c r="B70" s="12" t="s">
        <v>3480</v>
      </c>
      <c r="C70" s="10" t="s">
        <v>3481</v>
      </c>
      <c r="D70" s="10" t="s">
        <v>3482</v>
      </c>
      <c r="E70" s="10" t="s">
        <v>3483</v>
      </c>
      <c r="F70" s="10" t="s">
        <v>1167</v>
      </c>
      <c r="G70" s="10">
        <v>2</v>
      </c>
      <c r="H70" s="10">
        <v>4</v>
      </c>
      <c r="I70" s="10" t="s">
        <v>3171</v>
      </c>
      <c r="J70" s="10"/>
      <c r="K70" s="10"/>
      <c r="L70" s="10">
        <v>1</v>
      </c>
      <c r="M70" s="10">
        <v>8</v>
      </c>
      <c r="N70" s="10"/>
      <c r="O70" s="10"/>
      <c r="P70" s="13" t="s">
        <v>9666</v>
      </c>
      <c r="Q70" s="10" t="s">
        <v>3484</v>
      </c>
      <c r="R70" s="13" t="s">
        <v>3485</v>
      </c>
    </row>
    <row r="71" spans="1:18" ht="38.25" customHeight="1" x14ac:dyDescent="0.25">
      <c r="A71" s="10">
        <f t="shared" si="0"/>
        <v>66</v>
      </c>
      <c r="B71" s="12" t="s">
        <v>3486</v>
      </c>
      <c r="C71" s="10" t="s">
        <v>3487</v>
      </c>
      <c r="D71" s="10" t="s">
        <v>3488</v>
      </c>
      <c r="E71" s="10" t="s">
        <v>3489</v>
      </c>
      <c r="F71" s="10" t="s">
        <v>1167</v>
      </c>
      <c r="G71" s="10">
        <v>3</v>
      </c>
      <c r="H71" s="10">
        <v>2</v>
      </c>
      <c r="I71" s="10">
        <v>0.75</v>
      </c>
      <c r="J71" s="10"/>
      <c r="K71" s="10"/>
      <c r="L71" s="10"/>
      <c r="M71" s="10"/>
      <c r="N71" s="10"/>
      <c r="O71" s="10"/>
      <c r="P71" s="13" t="s">
        <v>20</v>
      </c>
      <c r="Q71" s="10" t="s">
        <v>3177</v>
      </c>
      <c r="R71" s="13" t="s">
        <v>3490</v>
      </c>
    </row>
    <row r="72" spans="1:18" ht="22.5" x14ac:dyDescent="0.25">
      <c r="A72" s="10">
        <f t="shared" ref="A72:A133" si="1">A71+1</f>
        <v>67</v>
      </c>
      <c r="B72" s="12" t="s">
        <v>3491</v>
      </c>
      <c r="C72" s="10" t="s">
        <v>3492</v>
      </c>
      <c r="D72" s="10" t="s">
        <v>3493</v>
      </c>
      <c r="E72" s="10" t="s">
        <v>3494</v>
      </c>
      <c r="F72" s="10" t="s">
        <v>897</v>
      </c>
      <c r="G72" s="10">
        <v>4</v>
      </c>
      <c r="H72" s="10">
        <v>8</v>
      </c>
      <c r="I72" s="10" t="s">
        <v>3440</v>
      </c>
      <c r="J72" s="10"/>
      <c r="K72" s="10"/>
      <c r="L72" s="10"/>
      <c r="M72" s="10"/>
      <c r="N72" s="10"/>
      <c r="O72" s="10"/>
      <c r="P72" s="13" t="s">
        <v>20</v>
      </c>
      <c r="Q72" s="10" t="s">
        <v>3456</v>
      </c>
      <c r="R72" s="13" t="s">
        <v>3495</v>
      </c>
    </row>
    <row r="73" spans="1:18" ht="33.75" x14ac:dyDescent="0.25">
      <c r="A73" s="10">
        <f t="shared" si="1"/>
        <v>68</v>
      </c>
      <c r="B73" s="12" t="s">
        <v>3496</v>
      </c>
      <c r="C73" s="10" t="s">
        <v>3497</v>
      </c>
      <c r="D73" s="10" t="s">
        <v>3498</v>
      </c>
      <c r="E73" s="10" t="s">
        <v>3499</v>
      </c>
      <c r="F73" s="10" t="s">
        <v>897</v>
      </c>
      <c r="G73" s="10">
        <v>13.85</v>
      </c>
      <c r="H73" s="10">
        <v>6</v>
      </c>
      <c r="I73" s="10" t="s">
        <v>3440</v>
      </c>
      <c r="J73" s="10"/>
      <c r="K73" s="10"/>
      <c r="L73" s="10"/>
      <c r="M73" s="10"/>
      <c r="N73" s="10"/>
      <c r="O73" s="10"/>
      <c r="P73" s="13" t="s">
        <v>9667</v>
      </c>
      <c r="Q73" s="10" t="s">
        <v>3177</v>
      </c>
      <c r="R73" s="13" t="s">
        <v>3500</v>
      </c>
    </row>
    <row r="74" spans="1:18" ht="33.75" x14ac:dyDescent="0.25">
      <c r="A74" s="10">
        <f t="shared" si="1"/>
        <v>69</v>
      </c>
      <c r="B74" s="12" t="s">
        <v>3501</v>
      </c>
      <c r="C74" s="10" t="s">
        <v>3502</v>
      </c>
      <c r="D74" s="10" t="s">
        <v>3503</v>
      </c>
      <c r="E74" s="10" t="s">
        <v>3504</v>
      </c>
      <c r="F74" s="10" t="s">
        <v>928</v>
      </c>
      <c r="G74" s="10">
        <v>5</v>
      </c>
      <c r="H74" s="10">
        <v>1</v>
      </c>
      <c r="I74" s="10">
        <v>0.8</v>
      </c>
      <c r="J74" s="10"/>
      <c r="K74" s="10"/>
      <c r="L74" s="10">
        <v>1</v>
      </c>
      <c r="M74" s="10">
        <v>8</v>
      </c>
      <c r="N74" s="10"/>
      <c r="O74" s="10"/>
      <c r="P74" s="13" t="s">
        <v>9668</v>
      </c>
      <c r="Q74" s="10" t="s">
        <v>3177</v>
      </c>
      <c r="R74" s="13" t="s">
        <v>3505</v>
      </c>
    </row>
    <row r="75" spans="1:18" ht="33.75" x14ac:dyDescent="0.25">
      <c r="A75" s="10">
        <f t="shared" si="1"/>
        <v>70</v>
      </c>
      <c r="B75" s="12" t="s">
        <v>3506</v>
      </c>
      <c r="C75" s="10" t="s">
        <v>3507</v>
      </c>
      <c r="D75" s="10" t="s">
        <v>3508</v>
      </c>
      <c r="E75" s="10" t="s">
        <v>3509</v>
      </c>
      <c r="F75" s="10" t="s">
        <v>897</v>
      </c>
      <c r="G75" s="10">
        <v>6</v>
      </c>
      <c r="H75" s="10">
        <v>6</v>
      </c>
      <c r="I75" s="10" t="s">
        <v>3440</v>
      </c>
      <c r="J75" s="10"/>
      <c r="K75" s="10"/>
      <c r="L75" s="10"/>
      <c r="M75" s="10"/>
      <c r="N75" s="10"/>
      <c r="O75" s="10"/>
      <c r="P75" s="13" t="s">
        <v>9669</v>
      </c>
      <c r="Q75" s="10" t="s">
        <v>3177</v>
      </c>
      <c r="R75" s="13" t="s">
        <v>3510</v>
      </c>
    </row>
    <row r="76" spans="1:18" ht="33.75" x14ac:dyDescent="0.25">
      <c r="A76" s="10">
        <f t="shared" si="1"/>
        <v>71</v>
      </c>
      <c r="B76" s="12" t="s">
        <v>3511</v>
      </c>
      <c r="C76" s="10" t="s">
        <v>3512</v>
      </c>
      <c r="D76" s="10" t="s">
        <v>3513</v>
      </c>
      <c r="E76" s="10" t="s">
        <v>3514</v>
      </c>
      <c r="F76" s="10" t="s">
        <v>3515</v>
      </c>
      <c r="G76" s="10">
        <v>0</v>
      </c>
      <c r="H76" s="10">
        <v>5</v>
      </c>
      <c r="I76" s="10" t="s">
        <v>3171</v>
      </c>
      <c r="J76" s="10"/>
      <c r="K76" s="10"/>
      <c r="L76" s="10"/>
      <c r="M76" s="10"/>
      <c r="N76" s="10"/>
      <c r="O76" s="10"/>
      <c r="P76" s="13" t="s">
        <v>9585</v>
      </c>
      <c r="Q76" s="10" t="s">
        <v>3177</v>
      </c>
      <c r="R76" s="13" t="s">
        <v>3512</v>
      </c>
    </row>
    <row r="77" spans="1:18" ht="33.75" x14ac:dyDescent="0.25">
      <c r="A77" s="10">
        <f t="shared" si="1"/>
        <v>72</v>
      </c>
      <c r="B77" s="12" t="s">
        <v>3516</v>
      </c>
      <c r="C77" s="10" t="s">
        <v>3517</v>
      </c>
      <c r="D77" s="10" t="s">
        <v>3518</v>
      </c>
      <c r="E77" s="10" t="s">
        <v>3519</v>
      </c>
      <c r="F77" s="10" t="s">
        <v>897</v>
      </c>
      <c r="G77" s="10">
        <v>6.65</v>
      </c>
      <c r="H77" s="10">
        <v>3</v>
      </c>
      <c r="I77" s="10" t="s">
        <v>3296</v>
      </c>
      <c r="J77" s="10"/>
      <c r="K77" s="10"/>
      <c r="L77" s="10"/>
      <c r="M77" s="10"/>
      <c r="N77" s="10"/>
      <c r="O77" s="10"/>
      <c r="P77" s="13" t="s">
        <v>9670</v>
      </c>
      <c r="Q77" s="10" t="s">
        <v>3177</v>
      </c>
      <c r="R77" s="13" t="s">
        <v>3520</v>
      </c>
    </row>
    <row r="78" spans="1:18" ht="45" x14ac:dyDescent="0.25">
      <c r="A78" s="10">
        <f t="shared" si="1"/>
        <v>73</v>
      </c>
      <c r="B78" s="12" t="s">
        <v>3521</v>
      </c>
      <c r="C78" s="10" t="s">
        <v>3522</v>
      </c>
      <c r="D78" s="10" t="s">
        <v>3523</v>
      </c>
      <c r="E78" s="10" t="s">
        <v>3524</v>
      </c>
      <c r="F78" s="10" t="s">
        <v>3247</v>
      </c>
      <c r="G78" s="10">
        <v>0</v>
      </c>
      <c r="H78" s="10">
        <v>3</v>
      </c>
      <c r="I78" s="10" t="s">
        <v>3296</v>
      </c>
      <c r="J78" s="10"/>
      <c r="K78" s="10"/>
      <c r="L78" s="10"/>
      <c r="M78" s="10"/>
      <c r="N78" s="10"/>
      <c r="O78" s="10"/>
      <c r="P78" s="13" t="s">
        <v>9671</v>
      </c>
      <c r="Q78" s="10" t="s">
        <v>3177</v>
      </c>
      <c r="R78" s="13" t="s">
        <v>3522</v>
      </c>
    </row>
    <row r="79" spans="1:18" ht="33.75" x14ac:dyDescent="0.25">
      <c r="A79" s="10">
        <f t="shared" si="1"/>
        <v>74</v>
      </c>
      <c r="B79" s="12" t="s">
        <v>3525</v>
      </c>
      <c r="C79" s="10" t="s">
        <v>3526</v>
      </c>
      <c r="D79" s="10" t="s">
        <v>3527</v>
      </c>
      <c r="E79" s="10" t="s">
        <v>3528</v>
      </c>
      <c r="F79" s="10" t="s">
        <v>897</v>
      </c>
      <c r="G79" s="10">
        <v>3</v>
      </c>
      <c r="H79" s="10">
        <v>3</v>
      </c>
      <c r="I79" s="10">
        <v>0.75</v>
      </c>
      <c r="J79" s="10"/>
      <c r="K79" s="10"/>
      <c r="L79" s="10"/>
      <c r="M79" s="10"/>
      <c r="N79" s="10"/>
      <c r="O79" s="10"/>
      <c r="P79" s="13" t="s">
        <v>9672</v>
      </c>
      <c r="Q79" s="10" t="s">
        <v>3456</v>
      </c>
      <c r="R79" s="13" t="s">
        <v>3529</v>
      </c>
    </row>
    <row r="80" spans="1:18" ht="42.75" customHeight="1" x14ac:dyDescent="0.25">
      <c r="A80" s="10">
        <f t="shared" si="1"/>
        <v>75</v>
      </c>
      <c r="B80" s="12" t="s">
        <v>3530</v>
      </c>
      <c r="C80" s="10" t="s">
        <v>3531</v>
      </c>
      <c r="D80" s="10" t="s">
        <v>3532</v>
      </c>
      <c r="E80" s="10" t="s">
        <v>3533</v>
      </c>
      <c r="F80" s="10" t="s">
        <v>897</v>
      </c>
      <c r="G80" s="10">
        <v>10.5</v>
      </c>
      <c r="H80" s="10">
        <v>8</v>
      </c>
      <c r="I80" s="10" t="s">
        <v>3171</v>
      </c>
      <c r="J80" s="10"/>
      <c r="K80" s="10"/>
      <c r="L80" s="10"/>
      <c r="M80" s="10"/>
      <c r="N80" s="10"/>
      <c r="O80" s="10"/>
      <c r="P80" s="13" t="s">
        <v>9673</v>
      </c>
      <c r="Q80" s="10" t="s">
        <v>3177</v>
      </c>
      <c r="R80" s="13" t="s">
        <v>3534</v>
      </c>
    </row>
    <row r="81" spans="1:18" ht="56.25" x14ac:dyDescent="0.25">
      <c r="A81" s="10">
        <f t="shared" si="1"/>
        <v>76</v>
      </c>
      <c r="B81" s="12" t="s">
        <v>3535</v>
      </c>
      <c r="C81" s="10" t="s">
        <v>3536</v>
      </c>
      <c r="D81" s="10" t="s">
        <v>3537</v>
      </c>
      <c r="E81" s="10" t="s">
        <v>3538</v>
      </c>
      <c r="F81" s="10" t="s">
        <v>1167</v>
      </c>
      <c r="G81" s="10">
        <v>7</v>
      </c>
      <c r="H81" s="10">
        <v>7</v>
      </c>
      <c r="I81" s="10" t="s">
        <v>3171</v>
      </c>
      <c r="J81" s="10"/>
      <c r="K81" s="10"/>
      <c r="L81" s="10"/>
      <c r="M81" s="10"/>
      <c r="N81" s="10"/>
      <c r="O81" s="10"/>
      <c r="P81" s="13" t="s">
        <v>20</v>
      </c>
      <c r="Q81" s="10" t="s">
        <v>3456</v>
      </c>
      <c r="R81" s="13" t="s">
        <v>3539</v>
      </c>
    </row>
    <row r="82" spans="1:18" ht="40.5" customHeight="1" x14ac:dyDescent="0.25">
      <c r="A82" s="10">
        <f t="shared" si="1"/>
        <v>77</v>
      </c>
      <c r="B82" s="12" t="s">
        <v>3540</v>
      </c>
      <c r="C82" s="10" t="s">
        <v>3541</v>
      </c>
      <c r="D82" s="10" t="s">
        <v>3542</v>
      </c>
      <c r="E82" s="10" t="s">
        <v>3543</v>
      </c>
      <c r="F82" s="10" t="s">
        <v>1167</v>
      </c>
      <c r="G82" s="10">
        <v>10.5</v>
      </c>
      <c r="H82" s="10">
        <v>4</v>
      </c>
      <c r="I82" s="10">
        <v>0.75</v>
      </c>
      <c r="J82" s="10"/>
      <c r="K82" s="10"/>
      <c r="L82" s="10"/>
      <c r="M82" s="10"/>
      <c r="N82" s="10"/>
      <c r="O82" s="10"/>
      <c r="P82" s="13" t="s">
        <v>9674</v>
      </c>
      <c r="Q82" s="10" t="s">
        <v>3177</v>
      </c>
      <c r="R82" s="13" t="s">
        <v>3544</v>
      </c>
    </row>
    <row r="83" spans="1:18" ht="92.25" customHeight="1" x14ac:dyDescent="0.25">
      <c r="A83" s="10">
        <f t="shared" si="1"/>
        <v>78</v>
      </c>
      <c r="B83" s="12" t="s">
        <v>3545</v>
      </c>
      <c r="C83" s="10" t="s">
        <v>3546</v>
      </c>
      <c r="D83" s="10" t="s">
        <v>3547</v>
      </c>
      <c r="E83" s="10" t="s">
        <v>3548</v>
      </c>
      <c r="F83" s="10" t="s">
        <v>897</v>
      </c>
      <c r="G83" s="10">
        <v>57</v>
      </c>
      <c r="H83" s="10">
        <v>2</v>
      </c>
      <c r="I83" s="10" t="s">
        <v>3202</v>
      </c>
      <c r="J83" s="10"/>
      <c r="K83" s="10"/>
      <c r="L83" s="10">
        <v>1</v>
      </c>
      <c r="M83" s="10">
        <v>8</v>
      </c>
      <c r="N83" s="10"/>
      <c r="O83" s="10"/>
      <c r="P83" s="13" t="s">
        <v>9675</v>
      </c>
      <c r="Q83" s="10" t="s">
        <v>3177</v>
      </c>
      <c r="R83" s="13" t="s">
        <v>3549</v>
      </c>
    </row>
    <row r="84" spans="1:18" ht="69" customHeight="1" x14ac:dyDescent="0.25">
      <c r="A84" s="10">
        <f t="shared" si="1"/>
        <v>79</v>
      </c>
      <c r="B84" s="12" t="s">
        <v>3550</v>
      </c>
      <c r="C84" s="10" t="s">
        <v>3551</v>
      </c>
      <c r="D84" s="10" t="s">
        <v>3547</v>
      </c>
      <c r="E84" s="10" t="s">
        <v>3552</v>
      </c>
      <c r="F84" s="10" t="s">
        <v>897</v>
      </c>
      <c r="G84" s="10"/>
      <c r="H84" s="10">
        <v>3</v>
      </c>
      <c r="I84" s="10">
        <v>0.75</v>
      </c>
      <c r="J84" s="10"/>
      <c r="K84" s="10"/>
      <c r="L84" s="10"/>
      <c r="M84" s="10"/>
      <c r="N84" s="10"/>
      <c r="O84" s="10"/>
      <c r="P84" s="13" t="s">
        <v>9676</v>
      </c>
      <c r="Q84" s="10" t="s">
        <v>3177</v>
      </c>
      <c r="R84" s="13" t="s">
        <v>3553</v>
      </c>
    </row>
    <row r="85" spans="1:18" ht="56.25" x14ac:dyDescent="0.25">
      <c r="A85" s="10">
        <f t="shared" si="1"/>
        <v>80</v>
      </c>
      <c r="B85" s="12" t="s">
        <v>3554</v>
      </c>
      <c r="C85" s="10" t="s">
        <v>3555</v>
      </c>
      <c r="D85" s="10" t="s">
        <v>3556</v>
      </c>
      <c r="E85" s="10" t="s">
        <v>3557</v>
      </c>
      <c r="F85" s="10" t="s">
        <v>897</v>
      </c>
      <c r="G85" s="10">
        <v>119</v>
      </c>
      <c r="H85" s="10">
        <v>3</v>
      </c>
      <c r="I85" s="10" t="s">
        <v>3202</v>
      </c>
      <c r="J85" s="10"/>
      <c r="K85" s="10"/>
      <c r="L85" s="10">
        <v>1</v>
      </c>
      <c r="M85" s="10">
        <v>8</v>
      </c>
      <c r="N85" s="10"/>
      <c r="O85" s="10"/>
      <c r="P85" s="13" t="s">
        <v>20</v>
      </c>
      <c r="Q85" s="10" t="s">
        <v>3177</v>
      </c>
      <c r="R85" s="13" t="s">
        <v>3558</v>
      </c>
    </row>
    <row r="86" spans="1:18" ht="87.75" customHeight="1" x14ac:dyDescent="0.25">
      <c r="A86" s="10">
        <f t="shared" si="1"/>
        <v>81</v>
      </c>
      <c r="B86" s="12" t="s">
        <v>3559</v>
      </c>
      <c r="C86" s="10" t="s">
        <v>3560</v>
      </c>
      <c r="D86" s="10" t="s">
        <v>3561</v>
      </c>
      <c r="E86" s="10" t="s">
        <v>3562</v>
      </c>
      <c r="F86" s="10" t="s">
        <v>897</v>
      </c>
      <c r="G86" s="10">
        <v>154</v>
      </c>
      <c r="H86" s="10">
        <v>3</v>
      </c>
      <c r="I86" s="10" t="s">
        <v>3202</v>
      </c>
      <c r="J86" s="10"/>
      <c r="K86" s="10"/>
      <c r="L86" s="10">
        <v>1</v>
      </c>
      <c r="M86" s="10">
        <v>8</v>
      </c>
      <c r="N86" s="10"/>
      <c r="O86" s="10"/>
      <c r="P86" s="13" t="s">
        <v>9586</v>
      </c>
      <c r="Q86" s="10" t="s">
        <v>3177</v>
      </c>
      <c r="R86" s="13" t="s">
        <v>3563</v>
      </c>
    </row>
    <row r="87" spans="1:18" ht="56.25" x14ac:dyDescent="0.25">
      <c r="A87" s="10">
        <f t="shared" si="1"/>
        <v>82</v>
      </c>
      <c r="B87" s="12" t="s">
        <v>3564</v>
      </c>
      <c r="C87" s="10" t="s">
        <v>3565</v>
      </c>
      <c r="D87" s="10" t="s">
        <v>3566</v>
      </c>
      <c r="E87" s="10" t="s">
        <v>3567</v>
      </c>
      <c r="F87" s="10" t="s">
        <v>897</v>
      </c>
      <c r="G87" s="10">
        <v>17.28</v>
      </c>
      <c r="H87" s="10">
        <v>3</v>
      </c>
      <c r="I87" s="10" t="s">
        <v>3202</v>
      </c>
      <c r="J87" s="10"/>
      <c r="K87" s="10"/>
      <c r="L87" s="10">
        <v>1</v>
      </c>
      <c r="M87" s="10">
        <v>8</v>
      </c>
      <c r="N87" s="10"/>
      <c r="O87" s="10"/>
      <c r="P87" s="13" t="s">
        <v>9677</v>
      </c>
      <c r="Q87" s="10" t="s">
        <v>3177</v>
      </c>
      <c r="R87" s="13" t="s">
        <v>3568</v>
      </c>
    </row>
    <row r="88" spans="1:18" ht="45" x14ac:dyDescent="0.25">
      <c r="A88" s="10">
        <f t="shared" si="1"/>
        <v>83</v>
      </c>
      <c r="B88" s="12" t="s">
        <v>3569</v>
      </c>
      <c r="C88" s="10" t="s">
        <v>3570</v>
      </c>
      <c r="D88" s="10" t="s">
        <v>3571</v>
      </c>
      <c r="E88" s="10" t="s">
        <v>3572</v>
      </c>
      <c r="F88" s="10" t="s">
        <v>897</v>
      </c>
      <c r="G88" s="10">
        <v>7</v>
      </c>
      <c r="H88" s="10">
        <v>7</v>
      </c>
      <c r="I88" s="10" t="s">
        <v>3440</v>
      </c>
      <c r="J88" s="10"/>
      <c r="K88" s="10"/>
      <c r="L88" s="10"/>
      <c r="M88" s="10"/>
      <c r="N88" s="10"/>
      <c r="O88" s="10"/>
      <c r="P88" s="13" t="s">
        <v>9678</v>
      </c>
      <c r="Q88" s="10" t="s">
        <v>3474</v>
      </c>
      <c r="R88" s="13" t="s">
        <v>3573</v>
      </c>
    </row>
    <row r="89" spans="1:18" ht="78" customHeight="1" x14ac:dyDescent="0.25">
      <c r="A89" s="10">
        <f t="shared" si="1"/>
        <v>84</v>
      </c>
      <c r="B89" s="12" t="s">
        <v>3574</v>
      </c>
      <c r="C89" s="10" t="s">
        <v>3575</v>
      </c>
      <c r="D89" s="10" t="s">
        <v>3576</v>
      </c>
      <c r="E89" s="10" t="s">
        <v>3577</v>
      </c>
      <c r="F89" s="10" t="s">
        <v>1167</v>
      </c>
      <c r="G89" s="10">
        <v>30</v>
      </c>
      <c r="H89" s="10">
        <v>1</v>
      </c>
      <c r="I89" s="10" t="s">
        <v>3578</v>
      </c>
      <c r="J89" s="10"/>
      <c r="K89" s="10"/>
      <c r="L89" s="10">
        <v>1</v>
      </c>
      <c r="M89" s="10">
        <v>8</v>
      </c>
      <c r="N89" s="10"/>
      <c r="O89" s="10"/>
      <c r="P89" s="13" t="s">
        <v>9679</v>
      </c>
      <c r="Q89" s="10" t="s">
        <v>3177</v>
      </c>
      <c r="R89" s="13" t="s">
        <v>3579</v>
      </c>
    </row>
    <row r="90" spans="1:18" ht="33.75" x14ac:dyDescent="0.25">
      <c r="A90" s="10">
        <f t="shared" si="1"/>
        <v>85</v>
      </c>
      <c r="B90" s="12" t="s">
        <v>3580</v>
      </c>
      <c r="C90" s="10" t="s">
        <v>3581</v>
      </c>
      <c r="D90" s="10" t="s">
        <v>3582</v>
      </c>
      <c r="E90" s="10" t="s">
        <v>3583</v>
      </c>
      <c r="F90" s="10" t="s">
        <v>1167</v>
      </c>
      <c r="G90" s="10">
        <v>24</v>
      </c>
      <c r="H90" s="10">
        <v>1</v>
      </c>
      <c r="I90" s="10">
        <v>4</v>
      </c>
      <c r="J90" s="10"/>
      <c r="K90" s="10"/>
      <c r="L90" s="10">
        <v>1</v>
      </c>
      <c r="M90" s="10">
        <v>8</v>
      </c>
      <c r="N90" s="10"/>
      <c r="O90" s="10"/>
      <c r="P90" s="13" t="s">
        <v>9680</v>
      </c>
      <c r="Q90" s="10" t="s">
        <v>3177</v>
      </c>
      <c r="R90" s="13" t="s">
        <v>3584</v>
      </c>
    </row>
    <row r="91" spans="1:18" ht="90" x14ac:dyDescent="0.25">
      <c r="A91" s="10">
        <f t="shared" si="1"/>
        <v>86</v>
      </c>
      <c r="B91" s="12" t="s">
        <v>3585</v>
      </c>
      <c r="C91" s="10" t="s">
        <v>3586</v>
      </c>
      <c r="D91" s="10" t="s">
        <v>3587</v>
      </c>
      <c r="E91" s="10" t="s">
        <v>3588</v>
      </c>
      <c r="F91" s="10" t="s">
        <v>1167</v>
      </c>
      <c r="G91" s="10">
        <v>112</v>
      </c>
      <c r="H91" s="10">
        <v>1</v>
      </c>
      <c r="I91" s="10">
        <v>0.8</v>
      </c>
      <c r="J91" s="10"/>
      <c r="K91" s="10"/>
      <c r="L91" s="10">
        <v>1</v>
      </c>
      <c r="M91" s="10">
        <v>8</v>
      </c>
      <c r="N91" s="10"/>
      <c r="O91" s="10"/>
      <c r="P91" s="13" t="s">
        <v>20</v>
      </c>
      <c r="Q91" s="10" t="s">
        <v>3177</v>
      </c>
      <c r="R91" s="13" t="s">
        <v>3589</v>
      </c>
    </row>
    <row r="92" spans="1:18" ht="101.25" x14ac:dyDescent="0.25">
      <c r="A92" s="10">
        <f t="shared" si="1"/>
        <v>87</v>
      </c>
      <c r="B92" s="12" t="s">
        <v>3590</v>
      </c>
      <c r="C92" s="10" t="s">
        <v>3591</v>
      </c>
      <c r="D92" s="10" t="s">
        <v>3592</v>
      </c>
      <c r="E92" s="10" t="s">
        <v>3593</v>
      </c>
      <c r="F92" s="10" t="s">
        <v>1167</v>
      </c>
      <c r="G92" s="10">
        <v>42</v>
      </c>
      <c r="H92" s="10">
        <v>4</v>
      </c>
      <c r="I92" s="10" t="s">
        <v>3202</v>
      </c>
      <c r="J92" s="10"/>
      <c r="K92" s="10"/>
      <c r="L92" s="10">
        <v>1</v>
      </c>
      <c r="M92" s="10">
        <v>8</v>
      </c>
      <c r="N92" s="10"/>
      <c r="O92" s="10"/>
      <c r="P92" s="13" t="s">
        <v>20</v>
      </c>
      <c r="Q92" s="10" t="s">
        <v>3177</v>
      </c>
      <c r="R92" s="13" t="s">
        <v>3594</v>
      </c>
    </row>
    <row r="93" spans="1:18" ht="45" x14ac:dyDescent="0.25">
      <c r="A93" s="10">
        <f t="shared" si="1"/>
        <v>88</v>
      </c>
      <c r="B93" s="12" t="s">
        <v>3595</v>
      </c>
      <c r="C93" s="10" t="s">
        <v>3596</v>
      </c>
      <c r="D93" s="10" t="s">
        <v>3597</v>
      </c>
      <c r="E93" s="10" t="s">
        <v>3598</v>
      </c>
      <c r="F93" s="10" t="s">
        <v>1167</v>
      </c>
      <c r="G93" s="10">
        <v>32</v>
      </c>
      <c r="H93" s="10">
        <v>5</v>
      </c>
      <c r="I93" s="10" t="s">
        <v>3171</v>
      </c>
      <c r="J93" s="10"/>
      <c r="K93" s="10"/>
      <c r="L93" s="10">
        <v>1</v>
      </c>
      <c r="M93" s="10">
        <v>8</v>
      </c>
      <c r="N93" s="10"/>
      <c r="O93" s="10"/>
      <c r="P93" s="13" t="s">
        <v>20</v>
      </c>
      <c r="Q93" s="10" t="s">
        <v>3177</v>
      </c>
      <c r="R93" s="13" t="s">
        <v>3599</v>
      </c>
    </row>
    <row r="94" spans="1:18" ht="90" x14ac:dyDescent="0.25">
      <c r="A94" s="10">
        <f t="shared" si="1"/>
        <v>89</v>
      </c>
      <c r="B94" s="12" t="s">
        <v>3600</v>
      </c>
      <c r="C94" s="10" t="s">
        <v>3601</v>
      </c>
      <c r="D94" s="10" t="s">
        <v>3602</v>
      </c>
      <c r="E94" s="10" t="s">
        <v>3603</v>
      </c>
      <c r="F94" s="10" t="s">
        <v>1167</v>
      </c>
      <c r="G94" s="10">
        <v>42</v>
      </c>
      <c r="H94" s="10">
        <v>5</v>
      </c>
      <c r="I94" s="10" t="s">
        <v>3171</v>
      </c>
      <c r="J94" s="10"/>
      <c r="K94" s="10"/>
      <c r="L94" s="10">
        <v>1</v>
      </c>
      <c r="M94" s="10">
        <v>8</v>
      </c>
      <c r="N94" s="10"/>
      <c r="O94" s="10"/>
      <c r="P94" s="13" t="s">
        <v>9681</v>
      </c>
      <c r="Q94" s="10" t="s">
        <v>3177</v>
      </c>
      <c r="R94" s="13" t="s">
        <v>3604</v>
      </c>
    </row>
    <row r="95" spans="1:18" ht="131.25" customHeight="1" x14ac:dyDescent="0.25">
      <c r="A95" s="10">
        <f t="shared" si="1"/>
        <v>90</v>
      </c>
      <c r="B95" s="12" t="s">
        <v>3605</v>
      </c>
      <c r="C95" s="10" t="s">
        <v>3606</v>
      </c>
      <c r="D95" s="10" t="s">
        <v>3607</v>
      </c>
      <c r="E95" s="10" t="s">
        <v>3608</v>
      </c>
      <c r="F95" s="10" t="s">
        <v>1167</v>
      </c>
      <c r="G95" s="10">
        <v>37.9</v>
      </c>
      <c r="H95" s="10">
        <v>15</v>
      </c>
      <c r="I95" s="10" t="s">
        <v>3171</v>
      </c>
      <c r="J95" s="10"/>
      <c r="K95" s="10"/>
      <c r="L95" s="10"/>
      <c r="M95" s="10"/>
      <c r="N95" s="10"/>
      <c r="O95" s="10"/>
      <c r="P95" s="13" t="s">
        <v>20</v>
      </c>
      <c r="Q95" s="10" t="s">
        <v>3609</v>
      </c>
      <c r="R95" s="13" t="s">
        <v>3610</v>
      </c>
    </row>
    <row r="96" spans="1:18" ht="33.75" x14ac:dyDescent="0.25">
      <c r="A96" s="10">
        <f t="shared" si="1"/>
        <v>91</v>
      </c>
      <c r="B96" s="12" t="s">
        <v>3611</v>
      </c>
      <c r="C96" s="10" t="s">
        <v>3612</v>
      </c>
      <c r="D96" s="10" t="s">
        <v>3613</v>
      </c>
      <c r="E96" s="10" t="s">
        <v>3614</v>
      </c>
      <c r="F96" s="10" t="s">
        <v>1167</v>
      </c>
      <c r="G96" s="10">
        <v>9.6</v>
      </c>
      <c r="H96" s="10">
        <v>1</v>
      </c>
      <c r="I96" s="10">
        <v>0.8</v>
      </c>
      <c r="J96" s="10"/>
      <c r="K96" s="10"/>
      <c r="L96" s="10">
        <v>1</v>
      </c>
      <c r="M96" s="10">
        <v>8</v>
      </c>
      <c r="N96" s="10"/>
      <c r="O96" s="10"/>
      <c r="P96" s="13" t="s">
        <v>9682</v>
      </c>
      <c r="Q96" s="10" t="s">
        <v>3615</v>
      </c>
      <c r="R96" s="13" t="s">
        <v>3616</v>
      </c>
    </row>
    <row r="97" spans="1:18" ht="146.25" x14ac:dyDescent="0.25">
      <c r="A97" s="10">
        <f t="shared" si="1"/>
        <v>92</v>
      </c>
      <c r="B97" s="12" t="s">
        <v>3617</v>
      </c>
      <c r="C97" s="10" t="s">
        <v>3618</v>
      </c>
      <c r="D97" s="10" t="s">
        <v>3619</v>
      </c>
      <c r="E97" s="10" t="s">
        <v>3620</v>
      </c>
      <c r="F97" s="10" t="s">
        <v>1167</v>
      </c>
      <c r="G97" s="10">
        <v>4</v>
      </c>
      <c r="H97" s="10">
        <v>4</v>
      </c>
      <c r="I97" s="10" t="s">
        <v>3202</v>
      </c>
      <c r="J97" s="10"/>
      <c r="K97" s="10"/>
      <c r="L97" s="10">
        <v>1</v>
      </c>
      <c r="M97" s="10">
        <v>4</v>
      </c>
      <c r="N97" s="10"/>
      <c r="O97" s="10"/>
      <c r="P97" s="13" t="s">
        <v>9587</v>
      </c>
      <c r="Q97" s="10" t="s">
        <v>3474</v>
      </c>
      <c r="R97" s="13" t="s">
        <v>3621</v>
      </c>
    </row>
    <row r="98" spans="1:18" ht="45" x14ac:dyDescent="0.25">
      <c r="A98" s="10">
        <f t="shared" si="1"/>
        <v>93</v>
      </c>
      <c r="B98" s="12" t="s">
        <v>3622</v>
      </c>
      <c r="C98" s="10" t="s">
        <v>3623</v>
      </c>
      <c r="D98" s="10" t="s">
        <v>3624</v>
      </c>
      <c r="E98" s="10" t="s">
        <v>3625</v>
      </c>
      <c r="F98" s="10" t="s">
        <v>1167</v>
      </c>
      <c r="G98" s="10">
        <v>39.4</v>
      </c>
      <c r="H98" s="10">
        <v>1</v>
      </c>
      <c r="I98" s="10">
        <v>0.8</v>
      </c>
      <c r="J98" s="10"/>
      <c r="K98" s="10"/>
      <c r="L98" s="10">
        <v>1</v>
      </c>
      <c r="M98" s="10">
        <v>8</v>
      </c>
      <c r="N98" s="10"/>
      <c r="O98" s="10"/>
      <c r="P98" s="13" t="s">
        <v>9588</v>
      </c>
      <c r="Q98" s="10" t="s">
        <v>3177</v>
      </c>
      <c r="R98" s="13" t="s">
        <v>3626</v>
      </c>
    </row>
    <row r="99" spans="1:18" ht="67.5" x14ac:dyDescent="0.25">
      <c r="A99" s="10">
        <f t="shared" si="1"/>
        <v>94</v>
      </c>
      <c r="B99" s="12" t="s">
        <v>3627</v>
      </c>
      <c r="C99" s="10" t="s">
        <v>3628</v>
      </c>
      <c r="D99" s="10" t="s">
        <v>3629</v>
      </c>
      <c r="E99" s="10" t="s">
        <v>3630</v>
      </c>
      <c r="F99" s="10" t="s">
        <v>1167</v>
      </c>
      <c r="G99" s="10">
        <v>32.5</v>
      </c>
      <c r="H99" s="10"/>
      <c r="I99" s="10"/>
      <c r="J99" s="10"/>
      <c r="K99" s="10"/>
      <c r="L99" s="10">
        <v>1</v>
      </c>
      <c r="M99" s="10">
        <v>8</v>
      </c>
      <c r="N99" s="10"/>
      <c r="O99" s="10"/>
      <c r="P99" s="13" t="s">
        <v>9683</v>
      </c>
      <c r="Q99" s="10" t="s">
        <v>3177</v>
      </c>
      <c r="R99" s="13" t="s">
        <v>3631</v>
      </c>
    </row>
    <row r="100" spans="1:18" ht="33.75" x14ac:dyDescent="0.25">
      <c r="A100" s="10">
        <f t="shared" si="1"/>
        <v>95</v>
      </c>
      <c r="B100" s="12" t="s">
        <v>3632</v>
      </c>
      <c r="C100" s="10" t="s">
        <v>3633</v>
      </c>
      <c r="D100" s="10" t="s">
        <v>3634</v>
      </c>
      <c r="E100" s="10" t="s">
        <v>3635</v>
      </c>
      <c r="F100" s="10" t="s">
        <v>897</v>
      </c>
      <c r="G100" s="10"/>
      <c r="H100" s="10">
        <v>4</v>
      </c>
      <c r="I100" s="10">
        <v>0.75</v>
      </c>
      <c r="J100" s="10"/>
      <c r="K100" s="10"/>
      <c r="L100" s="10"/>
      <c r="M100" s="10"/>
      <c r="N100" s="10"/>
      <c r="O100" s="10"/>
      <c r="P100" s="13" t="s">
        <v>9684</v>
      </c>
      <c r="Q100" s="10" t="s">
        <v>3636</v>
      </c>
      <c r="R100" s="13" t="s">
        <v>3637</v>
      </c>
    </row>
    <row r="101" spans="1:18" ht="33.75" x14ac:dyDescent="0.25">
      <c r="A101" s="10">
        <f t="shared" si="1"/>
        <v>96</v>
      </c>
      <c r="B101" s="12" t="s">
        <v>3638</v>
      </c>
      <c r="C101" s="10" t="s">
        <v>3639</v>
      </c>
      <c r="D101" s="10" t="s">
        <v>3640</v>
      </c>
      <c r="E101" s="10" t="s">
        <v>3641</v>
      </c>
      <c r="F101" s="10" t="s">
        <v>928</v>
      </c>
      <c r="G101" s="10">
        <v>6</v>
      </c>
      <c r="H101" s="10">
        <v>3</v>
      </c>
      <c r="I101" s="10">
        <v>0.75</v>
      </c>
      <c r="J101" s="10"/>
      <c r="K101" s="10"/>
      <c r="L101" s="10"/>
      <c r="M101" s="10"/>
      <c r="N101" s="10"/>
      <c r="O101" s="10"/>
      <c r="P101" s="13" t="s">
        <v>9685</v>
      </c>
      <c r="Q101" s="10" t="s">
        <v>3636</v>
      </c>
      <c r="R101" s="13" t="s">
        <v>3642</v>
      </c>
    </row>
    <row r="102" spans="1:18" ht="22.5" x14ac:dyDescent="0.25">
      <c r="A102" s="10">
        <f t="shared" si="1"/>
        <v>97</v>
      </c>
      <c r="B102" s="12" t="s">
        <v>3643</v>
      </c>
      <c r="C102" s="10" t="s">
        <v>3644</v>
      </c>
      <c r="D102" s="10" t="s">
        <v>3645</v>
      </c>
      <c r="E102" s="10" t="s">
        <v>3646</v>
      </c>
      <c r="F102" s="10" t="s">
        <v>1167</v>
      </c>
      <c r="G102" s="10">
        <v>24</v>
      </c>
      <c r="H102" s="10">
        <v>4</v>
      </c>
      <c r="I102" s="10" t="s">
        <v>3171</v>
      </c>
      <c r="J102" s="10"/>
      <c r="K102" s="10"/>
      <c r="L102" s="10"/>
      <c r="M102" s="10"/>
      <c r="N102" s="10"/>
      <c r="O102" s="10"/>
      <c r="P102" s="13" t="s">
        <v>20</v>
      </c>
      <c r="Q102" s="10" t="s">
        <v>3177</v>
      </c>
      <c r="R102" s="13" t="s">
        <v>3647</v>
      </c>
    </row>
    <row r="103" spans="1:18" ht="22.5" x14ac:dyDescent="0.25">
      <c r="A103" s="10">
        <f t="shared" si="1"/>
        <v>98</v>
      </c>
      <c r="B103" s="12" t="s">
        <v>3648</v>
      </c>
      <c r="C103" s="10" t="s">
        <v>3649</v>
      </c>
      <c r="D103" s="10" t="s">
        <v>3650</v>
      </c>
      <c r="E103" s="10" t="s">
        <v>3651</v>
      </c>
      <c r="F103" s="10" t="s">
        <v>1167</v>
      </c>
      <c r="G103" s="10">
        <v>14</v>
      </c>
      <c r="H103" s="10">
        <v>4</v>
      </c>
      <c r="I103" s="10" t="s">
        <v>3171</v>
      </c>
      <c r="J103" s="10"/>
      <c r="K103" s="10"/>
      <c r="L103" s="10">
        <v>1</v>
      </c>
      <c r="M103" s="10">
        <v>8</v>
      </c>
      <c r="N103" s="10"/>
      <c r="O103" s="10"/>
      <c r="P103" s="13" t="s">
        <v>20</v>
      </c>
      <c r="Q103" s="10" t="s">
        <v>3652</v>
      </c>
      <c r="R103" s="13" t="s">
        <v>3649</v>
      </c>
    </row>
    <row r="104" spans="1:18" ht="33.75" x14ac:dyDescent="0.25">
      <c r="A104" s="10">
        <f t="shared" si="1"/>
        <v>99</v>
      </c>
      <c r="B104" s="12" t="s">
        <v>3653</v>
      </c>
      <c r="C104" s="10" t="s">
        <v>3654</v>
      </c>
      <c r="D104" s="10" t="s">
        <v>3655</v>
      </c>
      <c r="E104" s="10" t="s">
        <v>3656</v>
      </c>
      <c r="F104" s="10" t="s">
        <v>1167</v>
      </c>
      <c r="G104" s="10">
        <v>100</v>
      </c>
      <c r="H104" s="10">
        <v>3</v>
      </c>
      <c r="I104" s="10">
        <v>0.75</v>
      </c>
      <c r="J104" s="10"/>
      <c r="K104" s="10"/>
      <c r="L104" s="10">
        <v>1</v>
      </c>
      <c r="M104" s="10">
        <v>8</v>
      </c>
      <c r="N104" s="10"/>
      <c r="O104" s="10"/>
      <c r="P104" s="13" t="s">
        <v>20</v>
      </c>
      <c r="Q104" s="10" t="s">
        <v>3177</v>
      </c>
      <c r="R104" s="13" t="s">
        <v>3657</v>
      </c>
    </row>
    <row r="105" spans="1:18" ht="22.5" x14ac:dyDescent="0.25">
      <c r="A105" s="10">
        <f t="shared" si="1"/>
        <v>100</v>
      </c>
      <c r="B105" s="12" t="s">
        <v>3658</v>
      </c>
      <c r="C105" s="10" t="s">
        <v>3659</v>
      </c>
      <c r="D105" s="10" t="s">
        <v>3660</v>
      </c>
      <c r="E105" s="10" t="s">
        <v>3661</v>
      </c>
      <c r="F105" s="10" t="s">
        <v>1167</v>
      </c>
      <c r="G105" s="10">
        <v>20</v>
      </c>
      <c r="H105" s="10">
        <v>3</v>
      </c>
      <c r="I105" s="10" t="s">
        <v>3440</v>
      </c>
      <c r="J105" s="10"/>
      <c r="K105" s="10"/>
      <c r="L105" s="10"/>
      <c r="M105" s="10"/>
      <c r="N105" s="10"/>
      <c r="O105" s="10"/>
      <c r="P105" s="13" t="s">
        <v>20</v>
      </c>
      <c r="Q105" s="10" t="s">
        <v>3177</v>
      </c>
      <c r="R105" s="13" t="s">
        <v>3662</v>
      </c>
    </row>
    <row r="106" spans="1:18" ht="45" x14ac:dyDescent="0.25">
      <c r="A106" s="10">
        <f t="shared" si="1"/>
        <v>101</v>
      </c>
      <c r="B106" s="12" t="s">
        <v>3663</v>
      </c>
      <c r="C106" s="10" t="s">
        <v>3664</v>
      </c>
      <c r="D106" s="10" t="s">
        <v>3665</v>
      </c>
      <c r="E106" s="10" t="s">
        <v>3666</v>
      </c>
      <c r="F106" s="10" t="s">
        <v>1167</v>
      </c>
      <c r="G106" s="10">
        <v>300</v>
      </c>
      <c r="H106" s="10">
        <v>1</v>
      </c>
      <c r="I106" s="10">
        <v>0.8</v>
      </c>
      <c r="J106" s="10"/>
      <c r="K106" s="10"/>
      <c r="L106" s="10">
        <v>2</v>
      </c>
      <c r="M106" s="10">
        <v>8</v>
      </c>
      <c r="N106" s="10"/>
      <c r="O106" s="10"/>
      <c r="P106" s="13" t="s">
        <v>20</v>
      </c>
      <c r="Q106" s="10" t="s">
        <v>3177</v>
      </c>
      <c r="R106" s="13" t="s">
        <v>3667</v>
      </c>
    </row>
    <row r="107" spans="1:18" ht="22.5" x14ac:dyDescent="0.25">
      <c r="A107" s="10">
        <f t="shared" si="1"/>
        <v>102</v>
      </c>
      <c r="B107" s="12" t="s">
        <v>3668</v>
      </c>
      <c r="C107" s="10" t="s">
        <v>3669</v>
      </c>
      <c r="D107" s="10" t="s">
        <v>3670</v>
      </c>
      <c r="E107" s="10" t="s">
        <v>3671</v>
      </c>
      <c r="F107" s="10" t="s">
        <v>897</v>
      </c>
      <c r="G107" s="10">
        <v>2</v>
      </c>
      <c r="H107" s="10">
        <v>2</v>
      </c>
      <c r="I107" s="10">
        <v>0.75</v>
      </c>
      <c r="J107" s="10"/>
      <c r="K107" s="10"/>
      <c r="L107" s="10"/>
      <c r="M107" s="10"/>
      <c r="N107" s="10"/>
      <c r="O107" s="10"/>
      <c r="P107" s="13" t="s">
        <v>20</v>
      </c>
      <c r="Q107" s="10" t="s">
        <v>3456</v>
      </c>
      <c r="R107" s="13" t="s">
        <v>3672</v>
      </c>
    </row>
    <row r="108" spans="1:18" ht="22.5" x14ac:dyDescent="0.25">
      <c r="A108" s="10">
        <f t="shared" si="1"/>
        <v>103</v>
      </c>
      <c r="B108" s="12" t="s">
        <v>3673</v>
      </c>
      <c r="C108" s="10" t="s">
        <v>3674</v>
      </c>
      <c r="D108" s="10" t="s">
        <v>3675</v>
      </c>
      <c r="E108" s="10" t="s">
        <v>3676</v>
      </c>
      <c r="F108" s="10" t="s">
        <v>897</v>
      </c>
      <c r="G108" s="10">
        <v>6</v>
      </c>
      <c r="H108" s="10">
        <v>4</v>
      </c>
      <c r="I108" s="10" t="s">
        <v>3171</v>
      </c>
      <c r="J108" s="10"/>
      <c r="K108" s="10"/>
      <c r="L108" s="10"/>
      <c r="M108" s="10"/>
      <c r="N108" s="10"/>
      <c r="O108" s="10"/>
      <c r="P108" s="13" t="s">
        <v>20</v>
      </c>
      <c r="Q108" s="10" t="s">
        <v>3177</v>
      </c>
      <c r="R108" s="13" t="s">
        <v>3674</v>
      </c>
    </row>
    <row r="109" spans="1:18" ht="22.5" x14ac:dyDescent="0.25">
      <c r="A109" s="10">
        <f t="shared" si="1"/>
        <v>104</v>
      </c>
      <c r="B109" s="12" t="s">
        <v>3677</v>
      </c>
      <c r="C109" s="10" t="s">
        <v>3678</v>
      </c>
      <c r="D109" s="10" t="s">
        <v>3679</v>
      </c>
      <c r="E109" s="10" t="s">
        <v>3680</v>
      </c>
      <c r="F109" s="10" t="s">
        <v>897</v>
      </c>
      <c r="G109" s="10">
        <v>6</v>
      </c>
      <c r="H109" s="10">
        <v>3</v>
      </c>
      <c r="I109" s="10">
        <v>0.75</v>
      </c>
      <c r="J109" s="10"/>
      <c r="K109" s="10"/>
      <c r="L109" s="10"/>
      <c r="M109" s="10"/>
      <c r="N109" s="10"/>
      <c r="O109" s="10"/>
      <c r="P109" s="13" t="s">
        <v>20</v>
      </c>
      <c r="Q109" s="10" t="s">
        <v>3177</v>
      </c>
      <c r="R109" s="13" t="s">
        <v>3678</v>
      </c>
    </row>
    <row r="110" spans="1:18" ht="45" x14ac:dyDescent="0.25">
      <c r="A110" s="10">
        <f t="shared" si="1"/>
        <v>105</v>
      </c>
      <c r="B110" s="12" t="s">
        <v>3681</v>
      </c>
      <c r="C110" s="10" t="s">
        <v>3682</v>
      </c>
      <c r="D110" s="10" t="s">
        <v>3683</v>
      </c>
      <c r="E110" s="10" t="s">
        <v>3684</v>
      </c>
      <c r="F110" s="10" t="s">
        <v>897</v>
      </c>
      <c r="G110" s="10">
        <v>8</v>
      </c>
      <c r="H110" s="10">
        <v>3</v>
      </c>
      <c r="I110" s="10" t="s">
        <v>3202</v>
      </c>
      <c r="J110" s="10"/>
      <c r="K110" s="10"/>
      <c r="L110" s="10"/>
      <c r="M110" s="10"/>
      <c r="N110" s="10"/>
      <c r="O110" s="10"/>
      <c r="P110" s="13" t="s">
        <v>9686</v>
      </c>
      <c r="Q110" s="10" t="s">
        <v>3177</v>
      </c>
      <c r="R110" s="13" t="s">
        <v>3685</v>
      </c>
    </row>
    <row r="111" spans="1:18" ht="45" x14ac:dyDescent="0.25">
      <c r="A111" s="10">
        <f t="shared" si="1"/>
        <v>106</v>
      </c>
      <c r="B111" s="12" t="s">
        <v>3686</v>
      </c>
      <c r="C111" s="10" t="s">
        <v>3687</v>
      </c>
      <c r="D111" s="10" t="s">
        <v>3688</v>
      </c>
      <c r="E111" s="10" t="s">
        <v>3689</v>
      </c>
      <c r="F111" s="10" t="s">
        <v>897</v>
      </c>
      <c r="G111" s="10">
        <v>16</v>
      </c>
      <c r="H111" s="10">
        <v>4</v>
      </c>
      <c r="I111" s="10">
        <v>0.75</v>
      </c>
      <c r="J111" s="10"/>
      <c r="K111" s="10"/>
      <c r="L111" s="10"/>
      <c r="M111" s="10"/>
      <c r="N111" s="10"/>
      <c r="O111" s="10"/>
      <c r="P111" s="13" t="s">
        <v>9687</v>
      </c>
      <c r="Q111" s="10" t="s">
        <v>3177</v>
      </c>
      <c r="R111" s="13" t="s">
        <v>3690</v>
      </c>
    </row>
    <row r="112" spans="1:18" ht="45" x14ac:dyDescent="0.25">
      <c r="A112" s="10">
        <f t="shared" si="1"/>
        <v>107</v>
      </c>
      <c r="B112" s="12" t="s">
        <v>3691</v>
      </c>
      <c r="C112" s="10" t="s">
        <v>3692</v>
      </c>
      <c r="D112" s="10" t="s">
        <v>3693</v>
      </c>
      <c r="E112" s="10" t="s">
        <v>3694</v>
      </c>
      <c r="F112" s="10" t="s">
        <v>897</v>
      </c>
      <c r="G112" s="10">
        <v>36</v>
      </c>
      <c r="H112" s="10">
        <v>3</v>
      </c>
      <c r="I112" s="10" t="s">
        <v>3171</v>
      </c>
      <c r="J112" s="10"/>
      <c r="K112" s="10"/>
      <c r="L112" s="10"/>
      <c r="M112" s="10"/>
      <c r="N112" s="10"/>
      <c r="O112" s="10"/>
      <c r="P112" s="13" t="s">
        <v>9688</v>
      </c>
      <c r="Q112" s="10" t="s">
        <v>3695</v>
      </c>
      <c r="R112" s="13" t="s">
        <v>3692</v>
      </c>
    </row>
    <row r="113" spans="1:18" ht="22.5" x14ac:dyDescent="0.25">
      <c r="A113" s="10">
        <f t="shared" si="1"/>
        <v>108</v>
      </c>
      <c r="B113" s="12" t="s">
        <v>3696</v>
      </c>
      <c r="C113" s="10" t="s">
        <v>3697</v>
      </c>
      <c r="D113" s="10" t="s">
        <v>3698</v>
      </c>
      <c r="E113" s="10" t="s">
        <v>3699</v>
      </c>
      <c r="F113" s="10" t="s">
        <v>897</v>
      </c>
      <c r="G113" s="10">
        <v>6</v>
      </c>
      <c r="H113" s="10">
        <v>4</v>
      </c>
      <c r="I113" s="10" t="s">
        <v>3171</v>
      </c>
      <c r="J113" s="10"/>
      <c r="K113" s="10"/>
      <c r="L113" s="10">
        <v>1</v>
      </c>
      <c r="M113" s="10">
        <v>8</v>
      </c>
      <c r="N113" s="10"/>
      <c r="O113" s="10"/>
      <c r="P113" s="13" t="s">
        <v>20</v>
      </c>
      <c r="Q113" s="10" t="s">
        <v>3172</v>
      </c>
      <c r="R113" s="13" t="s">
        <v>3700</v>
      </c>
    </row>
    <row r="114" spans="1:18" ht="22.5" x14ac:dyDescent="0.25">
      <c r="A114" s="10">
        <f t="shared" si="1"/>
        <v>109</v>
      </c>
      <c r="B114" s="12" t="s">
        <v>3701</v>
      </c>
      <c r="C114" s="10" t="s">
        <v>3702</v>
      </c>
      <c r="D114" s="10" t="s">
        <v>3703</v>
      </c>
      <c r="E114" s="10" t="s">
        <v>3704</v>
      </c>
      <c r="F114" s="10" t="s">
        <v>897</v>
      </c>
      <c r="G114" s="10">
        <v>8</v>
      </c>
      <c r="H114" s="10">
        <v>3</v>
      </c>
      <c r="I114" s="10">
        <v>0.75</v>
      </c>
      <c r="J114" s="10"/>
      <c r="K114" s="10"/>
      <c r="L114" s="10"/>
      <c r="M114" s="10"/>
      <c r="N114" s="10"/>
      <c r="O114" s="10"/>
      <c r="P114" s="13" t="s">
        <v>20</v>
      </c>
      <c r="Q114" s="10" t="s">
        <v>3177</v>
      </c>
      <c r="R114" s="13" t="s">
        <v>3705</v>
      </c>
    </row>
    <row r="115" spans="1:18" ht="78.75" x14ac:dyDescent="0.25">
      <c r="A115" s="10">
        <f t="shared" si="1"/>
        <v>110</v>
      </c>
      <c r="B115" s="12" t="s">
        <v>3706</v>
      </c>
      <c r="C115" s="10" t="s">
        <v>3707</v>
      </c>
      <c r="D115" s="10" t="s">
        <v>3708</v>
      </c>
      <c r="E115" s="10" t="s">
        <v>3709</v>
      </c>
      <c r="F115" s="10" t="s">
        <v>897</v>
      </c>
      <c r="G115" s="10">
        <v>12.3</v>
      </c>
      <c r="H115" s="10">
        <v>1</v>
      </c>
      <c r="I115" s="10">
        <v>0.8</v>
      </c>
      <c r="J115" s="10"/>
      <c r="K115" s="10"/>
      <c r="L115" s="10">
        <v>1</v>
      </c>
      <c r="M115" s="10">
        <v>8</v>
      </c>
      <c r="N115" s="10"/>
      <c r="O115" s="10"/>
      <c r="P115" s="13" t="s">
        <v>20</v>
      </c>
      <c r="Q115" s="10" t="s">
        <v>3177</v>
      </c>
      <c r="R115" s="13" t="s">
        <v>3710</v>
      </c>
    </row>
    <row r="116" spans="1:18" ht="33.75" x14ac:dyDescent="0.25">
      <c r="A116" s="10">
        <f t="shared" si="1"/>
        <v>111</v>
      </c>
      <c r="B116" s="12" t="s">
        <v>3711</v>
      </c>
      <c r="C116" s="10" t="s">
        <v>3712</v>
      </c>
      <c r="D116" s="10" t="s">
        <v>3713</v>
      </c>
      <c r="E116" s="10" t="s">
        <v>3714</v>
      </c>
      <c r="F116" s="10" t="s">
        <v>897</v>
      </c>
      <c r="G116" s="10">
        <v>20</v>
      </c>
      <c r="H116" s="10"/>
      <c r="I116" s="10"/>
      <c r="J116" s="10"/>
      <c r="K116" s="10"/>
      <c r="L116" s="10">
        <v>1</v>
      </c>
      <c r="M116" s="10">
        <v>8</v>
      </c>
      <c r="N116" s="10"/>
      <c r="O116" s="10"/>
      <c r="P116" s="13" t="s">
        <v>9689</v>
      </c>
      <c r="Q116" s="10" t="s">
        <v>3177</v>
      </c>
      <c r="R116" s="13" t="s">
        <v>3715</v>
      </c>
    </row>
    <row r="117" spans="1:18" ht="101.25" x14ac:dyDescent="0.25">
      <c r="A117" s="10">
        <f t="shared" si="1"/>
        <v>112</v>
      </c>
      <c r="B117" s="12" t="s">
        <v>3716</v>
      </c>
      <c r="C117" s="10" t="s">
        <v>3717</v>
      </c>
      <c r="D117" s="10" t="s">
        <v>3718</v>
      </c>
      <c r="E117" s="10" t="s">
        <v>3719</v>
      </c>
      <c r="F117" s="10" t="s">
        <v>897</v>
      </c>
      <c r="G117" s="10">
        <v>9</v>
      </c>
      <c r="H117" s="10">
        <v>5</v>
      </c>
      <c r="I117" s="10" t="s">
        <v>3171</v>
      </c>
      <c r="J117" s="10"/>
      <c r="K117" s="10"/>
      <c r="L117" s="10">
        <v>1</v>
      </c>
      <c r="M117" s="10">
        <v>8</v>
      </c>
      <c r="N117" s="10"/>
      <c r="O117" s="10"/>
      <c r="P117" s="13" t="s">
        <v>20</v>
      </c>
      <c r="Q117" s="10" t="s">
        <v>3474</v>
      </c>
      <c r="R117" s="13" t="s">
        <v>3720</v>
      </c>
    </row>
    <row r="118" spans="1:18" ht="45" x14ac:dyDescent="0.25">
      <c r="A118" s="10">
        <f t="shared" si="1"/>
        <v>113</v>
      </c>
      <c r="B118" s="12" t="s">
        <v>3721</v>
      </c>
      <c r="C118" s="10" t="s">
        <v>3722</v>
      </c>
      <c r="D118" s="10" t="s">
        <v>3723</v>
      </c>
      <c r="E118" s="10" t="s">
        <v>3724</v>
      </c>
      <c r="F118" s="10" t="s">
        <v>1050</v>
      </c>
      <c r="G118" s="10">
        <v>5</v>
      </c>
      <c r="H118" s="10">
        <v>5</v>
      </c>
      <c r="I118" s="10" t="s">
        <v>3171</v>
      </c>
      <c r="J118" s="10"/>
      <c r="K118" s="10"/>
      <c r="L118" s="10">
        <v>1</v>
      </c>
      <c r="M118" s="10">
        <v>8</v>
      </c>
      <c r="N118" s="10"/>
      <c r="O118" s="10"/>
      <c r="P118" s="13" t="s">
        <v>20</v>
      </c>
      <c r="Q118" s="10" t="s">
        <v>3474</v>
      </c>
      <c r="R118" s="13" t="s">
        <v>3725</v>
      </c>
    </row>
    <row r="119" spans="1:18" ht="33.75" x14ac:dyDescent="0.25">
      <c r="A119" s="10">
        <f t="shared" si="1"/>
        <v>114</v>
      </c>
      <c r="B119" s="12" t="s">
        <v>3726</v>
      </c>
      <c r="C119" s="10" t="s">
        <v>3727</v>
      </c>
      <c r="D119" s="10" t="s">
        <v>3728</v>
      </c>
      <c r="E119" s="10" t="s">
        <v>3729</v>
      </c>
      <c r="F119" s="10" t="s">
        <v>928</v>
      </c>
      <c r="G119" s="10">
        <v>18</v>
      </c>
      <c r="H119" s="10">
        <v>3</v>
      </c>
      <c r="I119" s="10" t="s">
        <v>3171</v>
      </c>
      <c r="J119" s="10"/>
      <c r="K119" s="10"/>
      <c r="L119" s="10"/>
      <c r="M119" s="10"/>
      <c r="N119" s="10"/>
      <c r="O119" s="10"/>
      <c r="P119" s="13" t="s">
        <v>9690</v>
      </c>
      <c r="Q119" s="10" t="s">
        <v>3177</v>
      </c>
      <c r="R119" s="13" t="s">
        <v>3730</v>
      </c>
    </row>
    <row r="120" spans="1:18" ht="22.5" x14ac:dyDescent="0.25">
      <c r="A120" s="10">
        <f t="shared" si="1"/>
        <v>115</v>
      </c>
      <c r="B120" s="12" t="s">
        <v>3731</v>
      </c>
      <c r="C120" s="10" t="s">
        <v>3732</v>
      </c>
      <c r="D120" s="10" t="s">
        <v>3733</v>
      </c>
      <c r="E120" s="10" t="s">
        <v>3734</v>
      </c>
      <c r="F120" s="10" t="s">
        <v>1167</v>
      </c>
      <c r="G120" s="10">
        <v>33.4</v>
      </c>
      <c r="H120" s="10">
        <v>6</v>
      </c>
      <c r="I120" s="10" t="s">
        <v>3171</v>
      </c>
      <c r="J120" s="10"/>
      <c r="K120" s="10"/>
      <c r="L120" s="10"/>
      <c r="M120" s="10"/>
      <c r="N120" s="10"/>
      <c r="O120" s="10"/>
      <c r="P120" s="13" t="s">
        <v>20</v>
      </c>
      <c r="Q120" s="10" t="s">
        <v>3177</v>
      </c>
      <c r="R120" s="13" t="s">
        <v>3735</v>
      </c>
    </row>
    <row r="121" spans="1:18" ht="33.75" x14ac:dyDescent="0.25">
      <c r="A121" s="10">
        <f t="shared" si="1"/>
        <v>116</v>
      </c>
      <c r="B121" s="12" t="s">
        <v>3736</v>
      </c>
      <c r="C121" s="10" t="s">
        <v>3737</v>
      </c>
      <c r="D121" s="10" t="s">
        <v>3738</v>
      </c>
      <c r="E121" s="10" t="s">
        <v>3739</v>
      </c>
      <c r="F121" s="10" t="s">
        <v>1167</v>
      </c>
      <c r="G121" s="10">
        <v>22.2</v>
      </c>
      <c r="H121" s="10">
        <v>5</v>
      </c>
      <c r="I121" s="10">
        <v>0.75</v>
      </c>
      <c r="J121" s="10"/>
      <c r="K121" s="10"/>
      <c r="L121" s="10">
        <v>1</v>
      </c>
      <c r="M121" s="10">
        <v>8</v>
      </c>
      <c r="N121" s="10"/>
      <c r="O121" s="10"/>
      <c r="P121" s="13" t="s">
        <v>9691</v>
      </c>
      <c r="Q121" s="10" t="s">
        <v>3177</v>
      </c>
      <c r="R121" s="13" t="s">
        <v>3740</v>
      </c>
    </row>
    <row r="122" spans="1:18" ht="22.5" x14ac:dyDescent="0.25">
      <c r="A122" s="10">
        <f t="shared" si="1"/>
        <v>117</v>
      </c>
      <c r="B122" s="12" t="s">
        <v>3741</v>
      </c>
      <c r="C122" s="10" t="s">
        <v>3742</v>
      </c>
      <c r="D122" s="10" t="s">
        <v>3743</v>
      </c>
      <c r="E122" s="10" t="s">
        <v>3744</v>
      </c>
      <c r="F122" s="10" t="s">
        <v>897</v>
      </c>
      <c r="G122" s="10">
        <v>5</v>
      </c>
      <c r="H122" s="10">
        <v>2</v>
      </c>
      <c r="I122" s="10">
        <v>0.66</v>
      </c>
      <c r="J122" s="10"/>
      <c r="K122" s="10"/>
      <c r="L122" s="10"/>
      <c r="M122" s="10"/>
      <c r="N122" s="10"/>
      <c r="O122" s="10"/>
      <c r="P122" s="13" t="s">
        <v>3742</v>
      </c>
      <c r="Q122" s="10" t="s">
        <v>3745</v>
      </c>
      <c r="R122" s="13" t="s">
        <v>3742</v>
      </c>
    </row>
    <row r="123" spans="1:18" ht="33.75" x14ac:dyDescent="0.25">
      <c r="A123" s="10">
        <f t="shared" si="1"/>
        <v>118</v>
      </c>
      <c r="B123" s="12" t="s">
        <v>3746</v>
      </c>
      <c r="C123" s="10" t="s">
        <v>3747</v>
      </c>
      <c r="D123" s="10" t="s">
        <v>3748</v>
      </c>
      <c r="E123" s="10" t="s">
        <v>3749</v>
      </c>
      <c r="F123" s="10" t="s">
        <v>1167</v>
      </c>
      <c r="G123" s="10">
        <v>70</v>
      </c>
      <c r="H123" s="10">
        <v>4</v>
      </c>
      <c r="I123" s="10" t="s">
        <v>3171</v>
      </c>
      <c r="J123" s="10"/>
      <c r="K123" s="10"/>
      <c r="L123" s="10">
        <v>1</v>
      </c>
      <c r="M123" s="10">
        <v>8</v>
      </c>
      <c r="N123" s="10"/>
      <c r="O123" s="10"/>
      <c r="P123" s="13" t="s">
        <v>9692</v>
      </c>
      <c r="Q123" s="10" t="s">
        <v>3750</v>
      </c>
      <c r="R123" s="13" t="s">
        <v>3751</v>
      </c>
    </row>
    <row r="124" spans="1:18" ht="22.5" x14ac:dyDescent="0.25">
      <c r="A124" s="10">
        <f t="shared" si="1"/>
        <v>119</v>
      </c>
      <c r="B124" s="12" t="s">
        <v>3752</v>
      </c>
      <c r="C124" s="10" t="s">
        <v>3753</v>
      </c>
      <c r="D124" s="10" t="s">
        <v>3754</v>
      </c>
      <c r="E124" s="10" t="s">
        <v>3755</v>
      </c>
      <c r="F124" s="10" t="s">
        <v>1167</v>
      </c>
      <c r="G124" s="10">
        <v>3</v>
      </c>
      <c r="H124" s="10">
        <v>2</v>
      </c>
      <c r="I124" s="10">
        <v>0.75</v>
      </c>
      <c r="J124" s="10"/>
      <c r="K124" s="10"/>
      <c r="L124" s="10"/>
      <c r="M124" s="10"/>
      <c r="N124" s="10"/>
      <c r="O124" s="10"/>
      <c r="P124" s="13" t="s">
        <v>20</v>
      </c>
      <c r="Q124" s="10" t="s">
        <v>3177</v>
      </c>
      <c r="R124" s="13" t="s">
        <v>3756</v>
      </c>
    </row>
    <row r="125" spans="1:18" ht="33.75" x14ac:dyDescent="0.25">
      <c r="A125" s="10">
        <f t="shared" si="1"/>
        <v>120</v>
      </c>
      <c r="B125" s="12" t="s">
        <v>3757</v>
      </c>
      <c r="C125" s="10" t="s">
        <v>3758</v>
      </c>
      <c r="D125" s="10" t="s">
        <v>3759</v>
      </c>
      <c r="E125" s="10" t="s">
        <v>3760</v>
      </c>
      <c r="F125" s="10" t="s">
        <v>928</v>
      </c>
      <c r="G125" s="10"/>
      <c r="H125" s="10">
        <v>5</v>
      </c>
      <c r="I125" s="10">
        <v>0.75</v>
      </c>
      <c r="J125" s="10"/>
      <c r="K125" s="10"/>
      <c r="L125" s="10"/>
      <c r="M125" s="10"/>
      <c r="N125" s="10"/>
      <c r="O125" s="10"/>
      <c r="P125" s="13" t="s">
        <v>9693</v>
      </c>
      <c r="Q125" s="10" t="s">
        <v>3177</v>
      </c>
      <c r="R125" s="13" t="s">
        <v>3761</v>
      </c>
    </row>
    <row r="126" spans="1:18" ht="22.5" x14ac:dyDescent="0.25">
      <c r="A126" s="10">
        <f t="shared" si="1"/>
        <v>121</v>
      </c>
      <c r="B126" s="12" t="s">
        <v>3762</v>
      </c>
      <c r="C126" s="10" t="s">
        <v>3763</v>
      </c>
      <c r="D126" s="10" t="s">
        <v>3764</v>
      </c>
      <c r="E126" s="10" t="s">
        <v>3765</v>
      </c>
      <c r="F126" s="10" t="s">
        <v>928</v>
      </c>
      <c r="G126" s="10">
        <v>50</v>
      </c>
      <c r="H126" s="10">
        <v>1</v>
      </c>
      <c r="I126" s="10">
        <v>8</v>
      </c>
      <c r="J126" s="10"/>
      <c r="K126" s="10"/>
      <c r="L126" s="10"/>
      <c r="M126" s="10"/>
      <c r="N126" s="10"/>
      <c r="O126" s="10"/>
      <c r="P126" s="13" t="s">
        <v>20</v>
      </c>
      <c r="Q126" s="10" t="s">
        <v>3361</v>
      </c>
      <c r="R126" s="13" t="s">
        <v>3766</v>
      </c>
    </row>
    <row r="127" spans="1:18" ht="22.5" x14ac:dyDescent="0.25">
      <c r="A127" s="10">
        <f t="shared" si="1"/>
        <v>122</v>
      </c>
      <c r="B127" s="12" t="s">
        <v>3767</v>
      </c>
      <c r="C127" s="10" t="s">
        <v>3768</v>
      </c>
      <c r="D127" s="10" t="s">
        <v>3769</v>
      </c>
      <c r="E127" s="10" t="s">
        <v>3770</v>
      </c>
      <c r="F127" s="10" t="s">
        <v>1167</v>
      </c>
      <c r="G127" s="10">
        <v>93</v>
      </c>
      <c r="H127" s="10">
        <v>1</v>
      </c>
      <c r="I127" s="10">
        <v>0.8</v>
      </c>
      <c r="J127" s="10"/>
      <c r="K127" s="10"/>
      <c r="L127" s="10">
        <v>1</v>
      </c>
      <c r="M127" s="10">
        <v>8</v>
      </c>
      <c r="N127" s="10"/>
      <c r="O127" s="10"/>
      <c r="P127" s="13" t="s">
        <v>20</v>
      </c>
      <c r="Q127" s="10" t="s">
        <v>3771</v>
      </c>
      <c r="R127" s="13" t="s">
        <v>3772</v>
      </c>
    </row>
    <row r="128" spans="1:18" ht="22.5" x14ac:dyDescent="0.25">
      <c r="A128" s="10">
        <f t="shared" si="1"/>
        <v>123</v>
      </c>
      <c r="B128" s="12" t="s">
        <v>3773</v>
      </c>
      <c r="C128" s="10" t="s">
        <v>3774</v>
      </c>
      <c r="D128" s="10" t="s">
        <v>3775</v>
      </c>
      <c r="E128" s="10" t="s">
        <v>3776</v>
      </c>
      <c r="F128" s="10" t="s">
        <v>1167</v>
      </c>
      <c r="G128" s="10">
        <v>68.3</v>
      </c>
      <c r="H128" s="10">
        <v>4</v>
      </c>
      <c r="I128" s="10" t="s">
        <v>3171</v>
      </c>
      <c r="J128" s="10"/>
      <c r="K128" s="10"/>
      <c r="L128" s="10">
        <v>1</v>
      </c>
      <c r="M128" s="10">
        <v>8</v>
      </c>
      <c r="N128" s="10"/>
      <c r="O128" s="10"/>
      <c r="P128" s="13" t="s">
        <v>20</v>
      </c>
      <c r="Q128" s="10" t="s">
        <v>3771</v>
      </c>
      <c r="R128" s="13" t="s">
        <v>3777</v>
      </c>
    </row>
    <row r="129" spans="1:18" ht="22.5" x14ac:dyDescent="0.25">
      <c r="A129" s="10">
        <f t="shared" si="1"/>
        <v>124</v>
      </c>
      <c r="B129" s="12" t="s">
        <v>3778</v>
      </c>
      <c r="C129" s="10" t="s">
        <v>3779</v>
      </c>
      <c r="D129" s="10" t="s">
        <v>3780</v>
      </c>
      <c r="E129" s="10" t="s">
        <v>3781</v>
      </c>
      <c r="F129" s="10" t="s">
        <v>1167</v>
      </c>
      <c r="G129" s="10">
        <v>20</v>
      </c>
      <c r="H129" s="10">
        <v>4</v>
      </c>
      <c r="I129" s="10">
        <v>0.75</v>
      </c>
      <c r="J129" s="10"/>
      <c r="K129" s="10"/>
      <c r="L129" s="10"/>
      <c r="M129" s="10"/>
      <c r="N129" s="10"/>
      <c r="O129" s="10"/>
      <c r="P129" s="13" t="s">
        <v>20</v>
      </c>
      <c r="Q129" s="10" t="s">
        <v>3361</v>
      </c>
      <c r="R129" s="13" t="s">
        <v>3782</v>
      </c>
    </row>
    <row r="130" spans="1:18" ht="22.5" x14ac:dyDescent="0.25">
      <c r="A130" s="10">
        <f t="shared" si="1"/>
        <v>125</v>
      </c>
      <c r="B130" s="12" t="s">
        <v>3783</v>
      </c>
      <c r="C130" s="10" t="s">
        <v>3784</v>
      </c>
      <c r="D130" s="10" t="s">
        <v>3785</v>
      </c>
      <c r="E130" s="10" t="s">
        <v>3786</v>
      </c>
      <c r="F130" s="10" t="s">
        <v>1167</v>
      </c>
      <c r="G130" s="10">
        <v>83.2</v>
      </c>
      <c r="H130" s="10">
        <v>5</v>
      </c>
      <c r="I130" s="10" t="s">
        <v>3171</v>
      </c>
      <c r="J130" s="10"/>
      <c r="K130" s="10"/>
      <c r="L130" s="10"/>
      <c r="M130" s="10"/>
      <c r="N130" s="10"/>
      <c r="O130" s="10"/>
      <c r="P130" s="13" t="s">
        <v>20</v>
      </c>
      <c r="Q130" s="10" t="s">
        <v>3771</v>
      </c>
      <c r="R130" s="13" t="s">
        <v>3787</v>
      </c>
    </row>
    <row r="131" spans="1:18" ht="33.75" x14ac:dyDescent="0.25">
      <c r="A131" s="10">
        <f t="shared" si="1"/>
        <v>126</v>
      </c>
      <c r="B131" s="12" t="s">
        <v>3788</v>
      </c>
      <c r="C131" s="10" t="s">
        <v>3789</v>
      </c>
      <c r="D131" s="10" t="s">
        <v>3790</v>
      </c>
      <c r="E131" s="10" t="s">
        <v>3791</v>
      </c>
      <c r="F131" s="10" t="s">
        <v>897</v>
      </c>
      <c r="G131" s="10">
        <v>4</v>
      </c>
      <c r="H131" s="10">
        <v>3</v>
      </c>
      <c r="I131" s="10">
        <v>0.75</v>
      </c>
      <c r="J131" s="10"/>
      <c r="K131" s="10"/>
      <c r="L131" s="10"/>
      <c r="M131" s="10"/>
      <c r="N131" s="10"/>
      <c r="O131" s="10"/>
      <c r="P131" s="13" t="s">
        <v>9694</v>
      </c>
      <c r="Q131" s="10" t="s">
        <v>3792</v>
      </c>
      <c r="R131" s="13" t="s">
        <v>3793</v>
      </c>
    </row>
    <row r="132" spans="1:18" ht="33.75" x14ac:dyDescent="0.25">
      <c r="A132" s="10">
        <f t="shared" si="1"/>
        <v>127</v>
      </c>
      <c r="B132" s="12" t="s">
        <v>3794</v>
      </c>
      <c r="C132" s="10" t="s">
        <v>3795</v>
      </c>
      <c r="D132" s="10" t="s">
        <v>3796</v>
      </c>
      <c r="E132" s="10" t="s">
        <v>3797</v>
      </c>
      <c r="F132" s="10" t="s">
        <v>3515</v>
      </c>
      <c r="G132" s="10">
        <v>0</v>
      </c>
      <c r="H132" s="10">
        <v>1</v>
      </c>
      <c r="I132" s="10">
        <v>0.75</v>
      </c>
      <c r="J132" s="10"/>
      <c r="K132" s="10"/>
      <c r="L132" s="10"/>
      <c r="M132" s="10"/>
      <c r="N132" s="10"/>
      <c r="O132" s="10"/>
      <c r="P132" s="13" t="s">
        <v>9695</v>
      </c>
      <c r="Q132" s="10" t="s">
        <v>3750</v>
      </c>
      <c r="R132" s="13" t="s">
        <v>3795</v>
      </c>
    </row>
    <row r="133" spans="1:18" ht="67.5" x14ac:dyDescent="0.25">
      <c r="A133" s="10">
        <f t="shared" si="1"/>
        <v>128</v>
      </c>
      <c r="B133" s="12" t="s">
        <v>3798</v>
      </c>
      <c r="C133" s="10" t="s">
        <v>3799</v>
      </c>
      <c r="D133" s="10" t="s">
        <v>3800</v>
      </c>
      <c r="E133" s="10" t="s">
        <v>3801</v>
      </c>
      <c r="F133" s="10" t="s">
        <v>1167</v>
      </c>
      <c r="G133" s="10"/>
      <c r="H133" s="10">
        <v>5</v>
      </c>
      <c r="I133" s="10" t="s">
        <v>3171</v>
      </c>
      <c r="J133" s="10"/>
      <c r="K133" s="10"/>
      <c r="L133" s="10">
        <v>1</v>
      </c>
      <c r="M133" s="10">
        <v>8</v>
      </c>
      <c r="N133" s="10"/>
      <c r="O133" s="10"/>
      <c r="P133" s="13" t="s">
        <v>9696</v>
      </c>
      <c r="Q133" s="10" t="s">
        <v>3750</v>
      </c>
      <c r="R133" s="13" t="s">
        <v>3802</v>
      </c>
    </row>
    <row r="134" spans="1:18" ht="33.75" x14ac:dyDescent="0.25">
      <c r="A134" s="10">
        <f t="shared" ref="A134:A197" si="2">A133+1</f>
        <v>129</v>
      </c>
      <c r="B134" s="12" t="s">
        <v>3803</v>
      </c>
      <c r="C134" s="10" t="s">
        <v>3804</v>
      </c>
      <c r="D134" s="10" t="s">
        <v>3805</v>
      </c>
      <c r="E134" s="10" t="s">
        <v>3806</v>
      </c>
      <c r="F134" s="10" t="s">
        <v>1167</v>
      </c>
      <c r="G134" s="10">
        <v>11</v>
      </c>
      <c r="H134" s="10">
        <v>3</v>
      </c>
      <c r="I134" s="10">
        <v>0.75</v>
      </c>
      <c r="J134" s="10"/>
      <c r="K134" s="10"/>
      <c r="L134" s="10"/>
      <c r="M134" s="10"/>
      <c r="N134" s="10"/>
      <c r="O134" s="10"/>
      <c r="P134" s="13" t="s">
        <v>9697</v>
      </c>
      <c r="Q134" s="10" t="s">
        <v>3807</v>
      </c>
      <c r="R134" s="13" t="s">
        <v>3808</v>
      </c>
    </row>
    <row r="135" spans="1:18" ht="33.75" x14ac:dyDescent="0.25">
      <c r="A135" s="10">
        <f t="shared" si="2"/>
        <v>130</v>
      </c>
      <c r="B135" s="12" t="s">
        <v>3809</v>
      </c>
      <c r="C135" s="10" t="s">
        <v>3810</v>
      </c>
      <c r="D135" s="10" t="s">
        <v>3811</v>
      </c>
      <c r="E135" s="10" t="s">
        <v>3812</v>
      </c>
      <c r="F135" s="10" t="s">
        <v>897</v>
      </c>
      <c r="G135" s="10">
        <v>48</v>
      </c>
      <c r="H135" s="10">
        <v>12</v>
      </c>
      <c r="I135" s="10" t="s">
        <v>3171</v>
      </c>
      <c r="J135" s="10"/>
      <c r="K135" s="10"/>
      <c r="L135" s="10">
        <v>1</v>
      </c>
      <c r="M135" s="10">
        <v>8</v>
      </c>
      <c r="N135" s="10"/>
      <c r="O135" s="10"/>
      <c r="P135" s="13" t="s">
        <v>20</v>
      </c>
      <c r="Q135" s="10" t="s">
        <v>3172</v>
      </c>
      <c r="R135" s="13" t="s">
        <v>3813</v>
      </c>
    </row>
    <row r="136" spans="1:18" ht="45" x14ac:dyDescent="0.25">
      <c r="A136" s="10">
        <f t="shared" si="2"/>
        <v>131</v>
      </c>
      <c r="B136" s="12" t="s">
        <v>3814</v>
      </c>
      <c r="C136" s="10" t="s">
        <v>3815</v>
      </c>
      <c r="D136" s="10" t="s">
        <v>3816</v>
      </c>
      <c r="E136" s="10" t="s">
        <v>3817</v>
      </c>
      <c r="F136" s="10" t="s">
        <v>1167</v>
      </c>
      <c r="G136" s="10">
        <v>25.37</v>
      </c>
      <c r="H136" s="10">
        <v>1</v>
      </c>
      <c r="I136" s="10">
        <v>0.8</v>
      </c>
      <c r="J136" s="10"/>
      <c r="K136" s="10"/>
      <c r="L136" s="10">
        <v>1</v>
      </c>
      <c r="M136" s="10">
        <v>8</v>
      </c>
      <c r="N136" s="10"/>
      <c r="O136" s="10"/>
      <c r="P136" s="13" t="s">
        <v>9698</v>
      </c>
      <c r="Q136" s="10" t="s">
        <v>3750</v>
      </c>
      <c r="R136" s="13" t="s">
        <v>3818</v>
      </c>
    </row>
    <row r="137" spans="1:18" ht="33.75" x14ac:dyDescent="0.25">
      <c r="A137" s="10">
        <f t="shared" si="2"/>
        <v>132</v>
      </c>
      <c r="B137" s="12" t="s">
        <v>3819</v>
      </c>
      <c r="C137" s="10" t="s">
        <v>3820</v>
      </c>
      <c r="D137" s="10" t="s">
        <v>3821</v>
      </c>
      <c r="E137" s="10" t="s">
        <v>3822</v>
      </c>
      <c r="F137" s="10" t="s">
        <v>897</v>
      </c>
      <c r="G137" s="10">
        <v>20.5</v>
      </c>
      <c r="H137" s="10">
        <v>3</v>
      </c>
      <c r="I137" s="10" t="s">
        <v>3202</v>
      </c>
      <c r="J137" s="10"/>
      <c r="K137" s="10"/>
      <c r="L137" s="10"/>
      <c r="M137" s="10"/>
      <c r="N137" s="10"/>
      <c r="O137" s="10"/>
      <c r="P137" s="13" t="s">
        <v>9699</v>
      </c>
      <c r="Q137" s="10" t="s">
        <v>3177</v>
      </c>
      <c r="R137" s="13" t="s">
        <v>3823</v>
      </c>
    </row>
    <row r="138" spans="1:18" ht="33.75" x14ac:dyDescent="0.25">
      <c r="A138" s="10">
        <f t="shared" si="2"/>
        <v>133</v>
      </c>
      <c r="B138" s="12" t="s">
        <v>3824</v>
      </c>
      <c r="C138" s="10" t="s">
        <v>3825</v>
      </c>
      <c r="D138" s="10" t="s">
        <v>3826</v>
      </c>
      <c r="E138" s="10" t="s">
        <v>3827</v>
      </c>
      <c r="F138" s="10" t="s">
        <v>928</v>
      </c>
      <c r="G138" s="10">
        <v>15</v>
      </c>
      <c r="H138" s="10">
        <v>1</v>
      </c>
      <c r="I138" s="10">
        <v>1.1000000000000001</v>
      </c>
      <c r="J138" s="10"/>
      <c r="K138" s="10"/>
      <c r="L138" s="10">
        <v>1</v>
      </c>
      <c r="M138" s="10">
        <v>8</v>
      </c>
      <c r="N138" s="10"/>
      <c r="O138" s="10"/>
      <c r="P138" s="13" t="s">
        <v>20</v>
      </c>
      <c r="Q138" s="10" t="s">
        <v>3177</v>
      </c>
      <c r="R138" s="13" t="s">
        <v>3828</v>
      </c>
    </row>
    <row r="139" spans="1:18" ht="67.5" x14ac:dyDescent="0.25">
      <c r="A139" s="10">
        <f t="shared" si="2"/>
        <v>134</v>
      </c>
      <c r="B139" s="12" t="s">
        <v>3829</v>
      </c>
      <c r="C139" s="10" t="s">
        <v>3830</v>
      </c>
      <c r="D139" s="10" t="s">
        <v>3831</v>
      </c>
      <c r="E139" s="10" t="s">
        <v>3832</v>
      </c>
      <c r="F139" s="10" t="s">
        <v>897</v>
      </c>
      <c r="G139" s="10">
        <v>54</v>
      </c>
      <c r="H139" s="10">
        <v>1</v>
      </c>
      <c r="I139" s="10">
        <v>1.1000000000000001</v>
      </c>
      <c r="J139" s="10"/>
      <c r="K139" s="10"/>
      <c r="L139" s="10">
        <v>1</v>
      </c>
      <c r="M139" s="10">
        <v>8</v>
      </c>
      <c r="N139" s="10"/>
      <c r="O139" s="10"/>
      <c r="P139" s="13" t="s">
        <v>20</v>
      </c>
      <c r="Q139" s="10" t="s">
        <v>3177</v>
      </c>
      <c r="R139" s="13" t="s">
        <v>3833</v>
      </c>
    </row>
    <row r="140" spans="1:18" ht="78.75" x14ac:dyDescent="0.25">
      <c r="A140" s="10">
        <f t="shared" si="2"/>
        <v>135</v>
      </c>
      <c r="B140" s="12" t="s">
        <v>3834</v>
      </c>
      <c r="C140" s="10" t="s">
        <v>3835</v>
      </c>
      <c r="D140" s="10" t="s">
        <v>3836</v>
      </c>
      <c r="E140" s="10" t="s">
        <v>3837</v>
      </c>
      <c r="F140" s="10" t="s">
        <v>928</v>
      </c>
      <c r="G140" s="10">
        <v>20</v>
      </c>
      <c r="H140" s="10">
        <v>2</v>
      </c>
      <c r="I140" s="10">
        <v>0.8</v>
      </c>
      <c r="J140" s="10"/>
      <c r="K140" s="10"/>
      <c r="L140" s="10">
        <v>1</v>
      </c>
      <c r="M140" s="10">
        <v>8</v>
      </c>
      <c r="N140" s="10"/>
      <c r="O140" s="10"/>
      <c r="P140" s="13" t="s">
        <v>20</v>
      </c>
      <c r="Q140" s="10" t="s">
        <v>3838</v>
      </c>
      <c r="R140" s="13" t="s">
        <v>3839</v>
      </c>
    </row>
    <row r="141" spans="1:18" ht="22.5" x14ac:dyDescent="0.25">
      <c r="A141" s="10">
        <f t="shared" si="2"/>
        <v>136</v>
      </c>
      <c r="B141" s="12" t="s">
        <v>3840</v>
      </c>
      <c r="C141" s="10" t="s">
        <v>3841</v>
      </c>
      <c r="D141" s="10" t="s">
        <v>3842</v>
      </c>
      <c r="E141" s="10" t="s">
        <v>3843</v>
      </c>
      <c r="F141" s="10" t="s">
        <v>1167</v>
      </c>
      <c r="G141" s="10">
        <v>7</v>
      </c>
      <c r="H141" s="10">
        <v>4</v>
      </c>
      <c r="I141" s="10" t="s">
        <v>3171</v>
      </c>
      <c r="J141" s="10"/>
      <c r="K141" s="10"/>
      <c r="L141" s="10"/>
      <c r="M141" s="10"/>
      <c r="N141" s="10"/>
      <c r="O141" s="10"/>
      <c r="P141" s="13" t="s">
        <v>20</v>
      </c>
      <c r="Q141" s="10" t="s">
        <v>3177</v>
      </c>
      <c r="R141" s="13" t="s">
        <v>3844</v>
      </c>
    </row>
    <row r="142" spans="1:18" ht="33.75" x14ac:dyDescent="0.25">
      <c r="A142" s="10">
        <f t="shared" si="2"/>
        <v>137</v>
      </c>
      <c r="B142" s="12" t="s">
        <v>3845</v>
      </c>
      <c r="C142" s="10" t="s">
        <v>3846</v>
      </c>
      <c r="D142" s="10" t="s">
        <v>3847</v>
      </c>
      <c r="E142" s="10" t="s">
        <v>3848</v>
      </c>
      <c r="F142" s="10" t="s">
        <v>897</v>
      </c>
      <c r="G142" s="10">
        <v>5</v>
      </c>
      <c r="H142" s="10">
        <v>10</v>
      </c>
      <c r="I142" s="10" t="s">
        <v>3171</v>
      </c>
      <c r="J142" s="10"/>
      <c r="K142" s="10"/>
      <c r="L142" s="10"/>
      <c r="M142" s="10"/>
      <c r="N142" s="10"/>
      <c r="O142" s="10"/>
      <c r="P142" s="13" t="s">
        <v>9700</v>
      </c>
      <c r="Q142" s="10" t="s">
        <v>3792</v>
      </c>
      <c r="R142" s="13" t="s">
        <v>3849</v>
      </c>
    </row>
    <row r="143" spans="1:18" ht="33.75" x14ac:dyDescent="0.25">
      <c r="A143" s="10">
        <f t="shared" si="2"/>
        <v>138</v>
      </c>
      <c r="B143" s="12" t="s">
        <v>3850</v>
      </c>
      <c r="C143" s="10" t="s">
        <v>3851</v>
      </c>
      <c r="D143" s="10" t="s">
        <v>3852</v>
      </c>
      <c r="E143" s="10" t="s">
        <v>3853</v>
      </c>
      <c r="F143" s="10" t="s">
        <v>1167</v>
      </c>
      <c r="G143" s="10">
        <v>6</v>
      </c>
      <c r="H143" s="10">
        <v>9</v>
      </c>
      <c r="I143" s="10" t="s">
        <v>3171</v>
      </c>
      <c r="J143" s="10"/>
      <c r="K143" s="10"/>
      <c r="L143" s="10"/>
      <c r="M143" s="10"/>
      <c r="N143" s="10"/>
      <c r="O143" s="10"/>
      <c r="P143" s="13" t="s">
        <v>9701</v>
      </c>
      <c r="Q143" s="10" t="s">
        <v>3792</v>
      </c>
      <c r="R143" s="13" t="s">
        <v>3851</v>
      </c>
    </row>
    <row r="144" spans="1:18" ht="33.75" x14ac:dyDescent="0.25">
      <c r="A144" s="10">
        <f t="shared" si="2"/>
        <v>139</v>
      </c>
      <c r="B144" s="12" t="s">
        <v>3854</v>
      </c>
      <c r="C144" s="10" t="s">
        <v>3855</v>
      </c>
      <c r="D144" s="10" t="s">
        <v>3856</v>
      </c>
      <c r="E144" s="10" t="s">
        <v>3857</v>
      </c>
      <c r="F144" s="10" t="s">
        <v>897</v>
      </c>
      <c r="G144" s="10">
        <v>5</v>
      </c>
      <c r="H144" s="10">
        <v>9</v>
      </c>
      <c r="I144" s="10" t="s">
        <v>3171</v>
      </c>
      <c r="J144" s="10"/>
      <c r="K144" s="10"/>
      <c r="L144" s="10"/>
      <c r="M144" s="10"/>
      <c r="N144" s="10"/>
      <c r="O144" s="10"/>
      <c r="P144" s="13" t="s">
        <v>9702</v>
      </c>
      <c r="Q144" s="10" t="s">
        <v>3792</v>
      </c>
      <c r="R144" s="13" t="s">
        <v>3858</v>
      </c>
    </row>
    <row r="145" spans="1:18" ht="33.75" x14ac:dyDescent="0.25">
      <c r="A145" s="10">
        <f t="shared" si="2"/>
        <v>140</v>
      </c>
      <c r="B145" s="12" t="s">
        <v>3859</v>
      </c>
      <c r="C145" s="10" t="s">
        <v>3860</v>
      </c>
      <c r="D145" s="10" t="s">
        <v>3856</v>
      </c>
      <c r="E145" s="10" t="s">
        <v>3857</v>
      </c>
      <c r="F145" s="10" t="s">
        <v>897</v>
      </c>
      <c r="G145" s="10">
        <v>4</v>
      </c>
      <c r="H145" s="10">
        <v>9</v>
      </c>
      <c r="I145" s="10" t="s">
        <v>3171</v>
      </c>
      <c r="J145" s="10"/>
      <c r="K145" s="10"/>
      <c r="L145" s="10"/>
      <c r="M145" s="10"/>
      <c r="N145" s="10"/>
      <c r="O145" s="10"/>
      <c r="P145" s="13" t="s">
        <v>9703</v>
      </c>
      <c r="Q145" s="10" t="s">
        <v>3792</v>
      </c>
      <c r="R145" s="13" t="s">
        <v>3861</v>
      </c>
    </row>
    <row r="146" spans="1:18" ht="33.75" x14ac:dyDescent="0.25">
      <c r="A146" s="10">
        <f t="shared" si="2"/>
        <v>141</v>
      </c>
      <c r="B146" s="12" t="s">
        <v>3862</v>
      </c>
      <c r="C146" s="10" t="s">
        <v>3863</v>
      </c>
      <c r="D146" s="10" t="s">
        <v>3864</v>
      </c>
      <c r="E146" s="10" t="s">
        <v>3865</v>
      </c>
      <c r="F146" s="10" t="s">
        <v>897</v>
      </c>
      <c r="G146" s="10">
        <v>5</v>
      </c>
      <c r="H146" s="10">
        <v>10</v>
      </c>
      <c r="I146" s="10" t="s">
        <v>3171</v>
      </c>
      <c r="J146" s="10"/>
      <c r="K146" s="10"/>
      <c r="L146" s="10"/>
      <c r="M146" s="10"/>
      <c r="N146" s="10"/>
      <c r="O146" s="10"/>
      <c r="P146" s="13" t="s">
        <v>9589</v>
      </c>
      <c r="Q146" s="10" t="s">
        <v>3792</v>
      </c>
      <c r="R146" s="13" t="s">
        <v>3866</v>
      </c>
    </row>
    <row r="147" spans="1:18" ht="33.75" x14ac:dyDescent="0.25">
      <c r="A147" s="10">
        <f t="shared" si="2"/>
        <v>142</v>
      </c>
      <c r="B147" s="12" t="s">
        <v>3867</v>
      </c>
      <c r="C147" s="10" t="s">
        <v>3868</v>
      </c>
      <c r="D147" s="10" t="s">
        <v>3856</v>
      </c>
      <c r="E147" s="10" t="s">
        <v>3857</v>
      </c>
      <c r="F147" s="10" t="s">
        <v>897</v>
      </c>
      <c r="G147" s="10">
        <v>4</v>
      </c>
      <c r="H147" s="10">
        <v>1</v>
      </c>
      <c r="I147" s="10">
        <v>0.75</v>
      </c>
      <c r="J147" s="10"/>
      <c r="K147" s="10"/>
      <c r="L147" s="10"/>
      <c r="M147" s="10"/>
      <c r="N147" s="10"/>
      <c r="O147" s="10"/>
      <c r="P147" s="13" t="s">
        <v>9590</v>
      </c>
      <c r="Q147" s="10" t="s">
        <v>3792</v>
      </c>
      <c r="R147" s="13" t="s">
        <v>3869</v>
      </c>
    </row>
    <row r="148" spans="1:18" ht="33.75" x14ac:dyDescent="0.25">
      <c r="A148" s="10">
        <f t="shared" si="2"/>
        <v>143</v>
      </c>
      <c r="B148" s="12" t="s">
        <v>3870</v>
      </c>
      <c r="C148" s="10" t="s">
        <v>3871</v>
      </c>
      <c r="D148" s="10" t="s">
        <v>3872</v>
      </c>
      <c r="E148" s="10" t="s">
        <v>3873</v>
      </c>
      <c r="F148" s="10" t="s">
        <v>1167</v>
      </c>
      <c r="G148" s="10">
        <v>7</v>
      </c>
      <c r="H148" s="10">
        <v>1</v>
      </c>
      <c r="I148" s="10">
        <v>0.8</v>
      </c>
      <c r="J148" s="10"/>
      <c r="K148" s="10"/>
      <c r="L148" s="10">
        <v>1</v>
      </c>
      <c r="M148" s="10">
        <v>8</v>
      </c>
      <c r="N148" s="10"/>
      <c r="O148" s="10"/>
      <c r="P148" s="13" t="s">
        <v>20</v>
      </c>
      <c r="Q148" s="10" t="s">
        <v>3177</v>
      </c>
      <c r="R148" s="13" t="s">
        <v>3874</v>
      </c>
    </row>
    <row r="149" spans="1:18" ht="56.25" x14ac:dyDescent="0.25">
      <c r="A149" s="10">
        <f t="shared" si="2"/>
        <v>144</v>
      </c>
      <c r="B149" s="12" t="s">
        <v>3875</v>
      </c>
      <c r="C149" s="10" t="s">
        <v>3876</v>
      </c>
      <c r="D149" s="10" t="s">
        <v>3877</v>
      </c>
      <c r="E149" s="10" t="s">
        <v>3878</v>
      </c>
      <c r="F149" s="10" t="s">
        <v>1167</v>
      </c>
      <c r="G149" s="10">
        <v>40</v>
      </c>
      <c r="H149" s="10">
        <v>1</v>
      </c>
      <c r="I149" s="10">
        <v>0.8</v>
      </c>
      <c r="J149" s="10"/>
      <c r="K149" s="10"/>
      <c r="L149" s="10">
        <v>1</v>
      </c>
      <c r="M149" s="10">
        <v>8</v>
      </c>
      <c r="N149" s="10"/>
      <c r="O149" s="10"/>
      <c r="P149" s="13" t="s">
        <v>20</v>
      </c>
      <c r="Q149" s="10" t="s">
        <v>3177</v>
      </c>
      <c r="R149" s="13" t="s">
        <v>3879</v>
      </c>
    </row>
    <row r="150" spans="1:18" ht="33.75" x14ac:dyDescent="0.25">
      <c r="A150" s="10">
        <f t="shared" si="2"/>
        <v>145</v>
      </c>
      <c r="B150" s="12" t="s">
        <v>3880</v>
      </c>
      <c r="C150" s="10" t="s">
        <v>3881</v>
      </c>
      <c r="D150" s="10" t="s">
        <v>3882</v>
      </c>
      <c r="E150" s="10" t="s">
        <v>3883</v>
      </c>
      <c r="F150" s="10" t="s">
        <v>928</v>
      </c>
      <c r="G150" s="10">
        <v>28.16</v>
      </c>
      <c r="H150" s="10">
        <v>2</v>
      </c>
      <c r="I150" s="10" t="s">
        <v>3171</v>
      </c>
      <c r="J150" s="10"/>
      <c r="K150" s="10"/>
      <c r="L150" s="10">
        <v>1</v>
      </c>
      <c r="M150" s="10">
        <v>8</v>
      </c>
      <c r="N150" s="10"/>
      <c r="O150" s="10"/>
      <c r="P150" s="13" t="s">
        <v>9704</v>
      </c>
      <c r="Q150" s="10" t="s">
        <v>3884</v>
      </c>
      <c r="R150" s="13" t="s">
        <v>3885</v>
      </c>
    </row>
    <row r="151" spans="1:18" ht="33.75" x14ac:dyDescent="0.25">
      <c r="A151" s="10">
        <f t="shared" si="2"/>
        <v>146</v>
      </c>
      <c r="B151" s="12" t="s">
        <v>3886</v>
      </c>
      <c r="C151" s="10" t="s">
        <v>3887</v>
      </c>
      <c r="D151" s="10" t="s">
        <v>3888</v>
      </c>
      <c r="E151" s="10" t="s">
        <v>3889</v>
      </c>
      <c r="F151" s="10" t="s">
        <v>928</v>
      </c>
      <c r="G151" s="10">
        <v>27.09</v>
      </c>
      <c r="H151" s="10">
        <v>1</v>
      </c>
      <c r="I151" s="10">
        <v>0.8</v>
      </c>
      <c r="J151" s="10"/>
      <c r="K151" s="10"/>
      <c r="L151" s="10">
        <v>1</v>
      </c>
      <c r="M151" s="10">
        <v>8</v>
      </c>
      <c r="N151" s="10"/>
      <c r="O151" s="10"/>
      <c r="P151" s="13" t="s">
        <v>9705</v>
      </c>
      <c r="Q151" s="10" t="s">
        <v>3884</v>
      </c>
      <c r="R151" s="13" t="s">
        <v>3890</v>
      </c>
    </row>
    <row r="152" spans="1:18" ht="33.75" x14ac:dyDescent="0.25">
      <c r="A152" s="10">
        <f t="shared" si="2"/>
        <v>147</v>
      </c>
      <c r="B152" s="12" t="s">
        <v>3891</v>
      </c>
      <c r="C152" s="10" t="s">
        <v>3892</v>
      </c>
      <c r="D152" s="10" t="s">
        <v>3893</v>
      </c>
      <c r="E152" s="10" t="s">
        <v>3894</v>
      </c>
      <c r="F152" s="10" t="s">
        <v>928</v>
      </c>
      <c r="G152" s="10">
        <v>37.72</v>
      </c>
      <c r="H152" s="10">
        <v>2</v>
      </c>
      <c r="I152" s="10" t="s">
        <v>3296</v>
      </c>
      <c r="J152" s="10"/>
      <c r="K152" s="10"/>
      <c r="L152" s="10">
        <v>1</v>
      </c>
      <c r="M152" s="10">
        <v>8</v>
      </c>
      <c r="N152" s="10"/>
      <c r="O152" s="10"/>
      <c r="P152" s="13" t="s">
        <v>9706</v>
      </c>
      <c r="Q152" s="10" t="s">
        <v>3895</v>
      </c>
      <c r="R152" s="13" t="s">
        <v>3896</v>
      </c>
    </row>
    <row r="153" spans="1:18" ht="33.75" x14ac:dyDescent="0.25">
      <c r="A153" s="10">
        <f t="shared" si="2"/>
        <v>148</v>
      </c>
      <c r="B153" s="12" t="s">
        <v>3897</v>
      </c>
      <c r="C153" s="10" t="s">
        <v>3898</v>
      </c>
      <c r="D153" s="10" t="s">
        <v>3899</v>
      </c>
      <c r="E153" s="10" t="s">
        <v>3900</v>
      </c>
      <c r="F153" s="10" t="s">
        <v>928</v>
      </c>
      <c r="G153" s="10">
        <v>37.1</v>
      </c>
      <c r="H153" s="10">
        <v>1</v>
      </c>
      <c r="I153" s="10">
        <v>0.8</v>
      </c>
      <c r="J153" s="10"/>
      <c r="K153" s="10"/>
      <c r="L153" s="10">
        <v>1</v>
      </c>
      <c r="M153" s="10">
        <v>8</v>
      </c>
      <c r="N153" s="10"/>
      <c r="O153" s="10"/>
      <c r="P153" s="13" t="s">
        <v>9707</v>
      </c>
      <c r="Q153" s="10" t="s">
        <v>3884</v>
      </c>
      <c r="R153" s="13" t="s">
        <v>3901</v>
      </c>
    </row>
    <row r="154" spans="1:18" ht="33.75" x14ac:dyDescent="0.25">
      <c r="A154" s="10">
        <f t="shared" si="2"/>
        <v>149</v>
      </c>
      <c r="B154" s="12" t="s">
        <v>3902</v>
      </c>
      <c r="C154" s="10" t="s">
        <v>3903</v>
      </c>
      <c r="D154" s="10" t="s">
        <v>3904</v>
      </c>
      <c r="E154" s="10" t="s">
        <v>3905</v>
      </c>
      <c r="F154" s="10" t="s">
        <v>1167</v>
      </c>
      <c r="G154" s="10">
        <v>1</v>
      </c>
      <c r="H154" s="10">
        <v>3</v>
      </c>
      <c r="I154" s="10">
        <v>1.1000000000000001</v>
      </c>
      <c r="J154" s="10"/>
      <c r="K154" s="10"/>
      <c r="L154" s="10"/>
      <c r="M154" s="10"/>
      <c r="N154" s="10"/>
      <c r="O154" s="10"/>
      <c r="P154" s="13" t="s">
        <v>9708</v>
      </c>
      <c r="Q154" s="10" t="s">
        <v>3177</v>
      </c>
      <c r="R154" s="13" t="s">
        <v>3906</v>
      </c>
    </row>
    <row r="155" spans="1:18" ht="56.25" x14ac:dyDescent="0.25">
      <c r="A155" s="10">
        <f t="shared" si="2"/>
        <v>150</v>
      </c>
      <c r="B155" s="12" t="s">
        <v>3907</v>
      </c>
      <c r="C155" s="10" t="s">
        <v>3908</v>
      </c>
      <c r="D155" s="10" t="s">
        <v>3909</v>
      </c>
      <c r="E155" s="10" t="s">
        <v>3910</v>
      </c>
      <c r="F155" s="10" t="s">
        <v>1167</v>
      </c>
      <c r="G155" s="10">
        <v>6</v>
      </c>
      <c r="H155" s="10">
        <v>8</v>
      </c>
      <c r="I155" s="10" t="s">
        <v>3171</v>
      </c>
      <c r="J155" s="10"/>
      <c r="K155" s="10"/>
      <c r="L155" s="10">
        <v>1</v>
      </c>
      <c r="M155" s="10">
        <v>8</v>
      </c>
      <c r="N155" s="10"/>
      <c r="O155" s="10"/>
      <c r="P155" s="13" t="s">
        <v>20</v>
      </c>
      <c r="Q155" s="10" t="s">
        <v>3177</v>
      </c>
      <c r="R155" s="13" t="s">
        <v>3911</v>
      </c>
    </row>
    <row r="156" spans="1:18" ht="22.5" x14ac:dyDescent="0.25">
      <c r="A156" s="10">
        <f t="shared" si="2"/>
        <v>151</v>
      </c>
      <c r="B156" s="12" t="s">
        <v>3912</v>
      </c>
      <c r="C156" s="10" t="s">
        <v>3913</v>
      </c>
      <c r="D156" s="10" t="s">
        <v>3914</v>
      </c>
      <c r="E156" s="10" t="s">
        <v>3915</v>
      </c>
      <c r="F156" s="10" t="s">
        <v>928</v>
      </c>
      <c r="G156" s="10">
        <v>1</v>
      </c>
      <c r="H156" s="10">
        <v>2</v>
      </c>
      <c r="I156" s="10">
        <v>1.1000000000000001</v>
      </c>
      <c r="J156" s="10"/>
      <c r="K156" s="10"/>
      <c r="L156" s="10"/>
      <c r="M156" s="10"/>
      <c r="N156" s="10"/>
      <c r="O156" s="10"/>
      <c r="P156" s="13" t="s">
        <v>20</v>
      </c>
      <c r="Q156" s="10" t="s">
        <v>3177</v>
      </c>
      <c r="R156" s="13" t="s">
        <v>3916</v>
      </c>
    </row>
    <row r="157" spans="1:18" ht="100.5" customHeight="1" x14ac:dyDescent="0.25">
      <c r="A157" s="10">
        <f t="shared" si="2"/>
        <v>152</v>
      </c>
      <c r="B157" s="12" t="s">
        <v>3917</v>
      </c>
      <c r="C157" s="10" t="s">
        <v>3918</v>
      </c>
      <c r="D157" s="10" t="s">
        <v>3919</v>
      </c>
      <c r="E157" s="10" t="s">
        <v>3920</v>
      </c>
      <c r="F157" s="10" t="s">
        <v>3921</v>
      </c>
      <c r="G157" s="10">
        <v>0</v>
      </c>
      <c r="H157" s="10">
        <v>6</v>
      </c>
      <c r="I157" s="10">
        <v>1.1000000000000001</v>
      </c>
      <c r="J157" s="10"/>
      <c r="K157" s="10"/>
      <c r="L157" s="10"/>
      <c r="M157" s="10"/>
      <c r="N157" s="10"/>
      <c r="O157" s="10"/>
      <c r="P157" s="13" t="s">
        <v>9709</v>
      </c>
      <c r="Q157" s="10" t="s">
        <v>3177</v>
      </c>
      <c r="R157" s="13" t="s">
        <v>3922</v>
      </c>
    </row>
    <row r="158" spans="1:18" ht="33.75" x14ac:dyDescent="0.25">
      <c r="A158" s="10">
        <f t="shared" si="2"/>
        <v>153</v>
      </c>
      <c r="B158" s="12" t="s">
        <v>3923</v>
      </c>
      <c r="C158" s="10" t="s">
        <v>3924</v>
      </c>
      <c r="D158" s="10" t="s">
        <v>3925</v>
      </c>
      <c r="E158" s="10" t="s">
        <v>3926</v>
      </c>
      <c r="F158" s="10" t="s">
        <v>928</v>
      </c>
      <c r="G158" s="10">
        <v>1</v>
      </c>
      <c r="H158" s="10">
        <v>3</v>
      </c>
      <c r="I158" s="10">
        <v>1.1000000000000001</v>
      </c>
      <c r="J158" s="10"/>
      <c r="K158" s="10"/>
      <c r="L158" s="10"/>
      <c r="M158" s="10"/>
      <c r="N158" s="10"/>
      <c r="O158" s="10"/>
      <c r="P158" s="13" t="s">
        <v>9710</v>
      </c>
      <c r="Q158" s="10" t="s">
        <v>3177</v>
      </c>
      <c r="R158" s="13" t="s">
        <v>3927</v>
      </c>
    </row>
    <row r="159" spans="1:18" ht="22.5" x14ac:dyDescent="0.25">
      <c r="A159" s="10">
        <f t="shared" si="2"/>
        <v>154</v>
      </c>
      <c r="B159" s="12" t="s">
        <v>3928</v>
      </c>
      <c r="C159" s="10" t="s">
        <v>3929</v>
      </c>
      <c r="D159" s="10" t="s">
        <v>3930</v>
      </c>
      <c r="E159" s="10" t="s">
        <v>3931</v>
      </c>
      <c r="F159" s="10" t="s">
        <v>897</v>
      </c>
      <c r="G159" s="10">
        <v>6</v>
      </c>
      <c r="H159" s="10">
        <v>7</v>
      </c>
      <c r="I159" s="10" t="s">
        <v>3171</v>
      </c>
      <c r="J159" s="10"/>
      <c r="K159" s="10"/>
      <c r="L159" s="10"/>
      <c r="M159" s="10"/>
      <c r="N159" s="10"/>
      <c r="O159" s="10"/>
      <c r="P159" s="13" t="s">
        <v>20</v>
      </c>
      <c r="Q159" s="10" t="s">
        <v>3456</v>
      </c>
      <c r="R159" s="13" t="s">
        <v>3932</v>
      </c>
    </row>
    <row r="160" spans="1:18" ht="33.75" x14ac:dyDescent="0.25">
      <c r="A160" s="10">
        <f t="shared" si="2"/>
        <v>155</v>
      </c>
      <c r="B160" s="12" t="s">
        <v>3933</v>
      </c>
      <c r="C160" s="10" t="s">
        <v>3934</v>
      </c>
      <c r="D160" s="10" t="s">
        <v>3935</v>
      </c>
      <c r="E160" s="10" t="s">
        <v>3936</v>
      </c>
      <c r="F160" s="10" t="s">
        <v>928</v>
      </c>
      <c r="G160" s="10">
        <v>2</v>
      </c>
      <c r="H160" s="10">
        <v>6</v>
      </c>
      <c r="I160" s="10">
        <v>0.75</v>
      </c>
      <c r="J160" s="10"/>
      <c r="K160" s="10"/>
      <c r="L160" s="10"/>
      <c r="M160" s="10"/>
      <c r="N160" s="10"/>
      <c r="O160" s="10"/>
      <c r="P160" s="13" t="s">
        <v>9711</v>
      </c>
      <c r="Q160" s="10" t="s">
        <v>3177</v>
      </c>
      <c r="R160" s="13" t="s">
        <v>3937</v>
      </c>
    </row>
    <row r="161" spans="1:18" ht="39.75" customHeight="1" x14ac:dyDescent="0.25">
      <c r="A161" s="10">
        <f t="shared" si="2"/>
        <v>156</v>
      </c>
      <c r="B161" s="12" t="s">
        <v>3938</v>
      </c>
      <c r="C161" s="10" t="s">
        <v>3939</v>
      </c>
      <c r="D161" s="10" t="s">
        <v>3940</v>
      </c>
      <c r="E161" s="10" t="s">
        <v>3941</v>
      </c>
      <c r="F161" s="10" t="s">
        <v>928</v>
      </c>
      <c r="G161" s="10">
        <v>3</v>
      </c>
      <c r="H161" s="10">
        <v>6</v>
      </c>
      <c r="I161" s="10">
        <v>0.75</v>
      </c>
      <c r="J161" s="10"/>
      <c r="K161" s="10"/>
      <c r="L161" s="10"/>
      <c r="M161" s="10"/>
      <c r="N161" s="10"/>
      <c r="O161" s="10"/>
      <c r="P161" s="13" t="s">
        <v>20</v>
      </c>
      <c r="Q161" s="10" t="s">
        <v>3177</v>
      </c>
      <c r="R161" s="13" t="s">
        <v>3942</v>
      </c>
    </row>
    <row r="162" spans="1:18" ht="33.75" x14ac:dyDescent="0.25">
      <c r="A162" s="10">
        <f t="shared" si="2"/>
        <v>157</v>
      </c>
      <c r="B162" s="12" t="s">
        <v>3943</v>
      </c>
      <c r="C162" s="10" t="s">
        <v>3944</v>
      </c>
      <c r="D162" s="10" t="s">
        <v>3945</v>
      </c>
      <c r="E162" s="10" t="s">
        <v>3946</v>
      </c>
      <c r="F162" s="10" t="s">
        <v>1167</v>
      </c>
      <c r="G162" s="10">
        <v>3.75</v>
      </c>
      <c r="H162" s="10">
        <v>3</v>
      </c>
      <c r="I162" s="10" t="s">
        <v>3171</v>
      </c>
      <c r="J162" s="10"/>
      <c r="K162" s="10"/>
      <c r="L162" s="10"/>
      <c r="M162" s="10"/>
      <c r="N162" s="10"/>
      <c r="O162" s="10"/>
      <c r="P162" s="13" t="s">
        <v>20</v>
      </c>
      <c r="Q162" s="10" t="s">
        <v>3177</v>
      </c>
      <c r="R162" s="13" t="s">
        <v>3947</v>
      </c>
    </row>
    <row r="163" spans="1:18" ht="22.5" x14ac:dyDescent="0.25">
      <c r="A163" s="10">
        <f t="shared" si="2"/>
        <v>158</v>
      </c>
      <c r="B163" s="12" t="s">
        <v>3948</v>
      </c>
      <c r="C163" s="10" t="s">
        <v>3949</v>
      </c>
      <c r="D163" s="10" t="s">
        <v>3950</v>
      </c>
      <c r="E163" s="10" t="s">
        <v>3951</v>
      </c>
      <c r="F163" s="10" t="s">
        <v>897</v>
      </c>
      <c r="G163" s="10">
        <v>6.75</v>
      </c>
      <c r="H163" s="10">
        <v>3</v>
      </c>
      <c r="I163" s="10" t="s">
        <v>3171</v>
      </c>
      <c r="J163" s="10"/>
      <c r="K163" s="10"/>
      <c r="L163" s="10"/>
      <c r="M163" s="10"/>
      <c r="N163" s="10"/>
      <c r="O163" s="10"/>
      <c r="P163" s="13" t="s">
        <v>20</v>
      </c>
      <c r="Q163" s="10" t="s">
        <v>3177</v>
      </c>
      <c r="R163" s="13" t="s">
        <v>3952</v>
      </c>
    </row>
    <row r="164" spans="1:18" ht="33.75" x14ac:dyDescent="0.25">
      <c r="A164" s="10">
        <f t="shared" si="2"/>
        <v>159</v>
      </c>
      <c r="B164" s="12" t="s">
        <v>3953</v>
      </c>
      <c r="C164" s="10" t="s">
        <v>3954</v>
      </c>
      <c r="D164" s="10" t="s">
        <v>3955</v>
      </c>
      <c r="E164" s="10" t="s">
        <v>3956</v>
      </c>
      <c r="F164" s="10" t="s">
        <v>3220</v>
      </c>
      <c r="G164" s="10">
        <v>21</v>
      </c>
      <c r="H164" s="10">
        <v>2</v>
      </c>
      <c r="I164" s="10">
        <v>3</v>
      </c>
      <c r="J164" s="10"/>
      <c r="K164" s="10"/>
      <c r="L164" s="10"/>
      <c r="M164" s="10"/>
      <c r="N164" s="10"/>
      <c r="O164" s="10"/>
      <c r="P164" s="13" t="s">
        <v>9712</v>
      </c>
      <c r="Q164" s="10" t="s">
        <v>3957</v>
      </c>
      <c r="R164" s="13" t="s">
        <v>3958</v>
      </c>
    </row>
    <row r="165" spans="1:18" ht="33.75" x14ac:dyDescent="0.25">
      <c r="A165" s="10">
        <f t="shared" si="2"/>
        <v>160</v>
      </c>
      <c r="B165" s="12" t="s">
        <v>3959</v>
      </c>
      <c r="C165" s="10" t="s">
        <v>3960</v>
      </c>
      <c r="D165" s="10" t="s">
        <v>3961</v>
      </c>
      <c r="E165" s="10" t="s">
        <v>3962</v>
      </c>
      <c r="F165" s="10" t="s">
        <v>3220</v>
      </c>
      <c r="G165" s="10">
        <v>38</v>
      </c>
      <c r="H165" s="10">
        <v>3</v>
      </c>
      <c r="I165" s="10">
        <v>5</v>
      </c>
      <c r="J165" s="10"/>
      <c r="K165" s="10"/>
      <c r="L165" s="10"/>
      <c r="M165" s="10"/>
      <c r="N165" s="10"/>
      <c r="O165" s="10"/>
      <c r="P165" s="13" t="s">
        <v>9713</v>
      </c>
      <c r="Q165" s="10" t="s">
        <v>3957</v>
      </c>
      <c r="R165" s="13" t="s">
        <v>3963</v>
      </c>
    </row>
    <row r="166" spans="1:18" ht="33.75" x14ac:dyDescent="0.25">
      <c r="A166" s="10">
        <f t="shared" si="2"/>
        <v>161</v>
      </c>
      <c r="B166" s="12" t="s">
        <v>3964</v>
      </c>
      <c r="C166" s="10" t="s">
        <v>3965</v>
      </c>
      <c r="D166" s="10" t="s">
        <v>3966</v>
      </c>
      <c r="E166" s="10" t="s">
        <v>3967</v>
      </c>
      <c r="F166" s="10" t="s">
        <v>3220</v>
      </c>
      <c r="G166" s="10">
        <v>60</v>
      </c>
      <c r="H166" s="10">
        <v>2</v>
      </c>
      <c r="I166" s="10">
        <v>5</v>
      </c>
      <c r="J166" s="10"/>
      <c r="K166" s="10"/>
      <c r="L166" s="10"/>
      <c r="M166" s="10"/>
      <c r="N166" s="10"/>
      <c r="O166" s="10"/>
      <c r="P166" s="13" t="s">
        <v>9714</v>
      </c>
      <c r="Q166" s="10" t="s">
        <v>3957</v>
      </c>
      <c r="R166" s="13" t="s">
        <v>3968</v>
      </c>
    </row>
    <row r="167" spans="1:18" ht="22.5" x14ac:dyDescent="0.25">
      <c r="A167" s="10">
        <f t="shared" si="2"/>
        <v>162</v>
      </c>
      <c r="B167" s="12" t="s">
        <v>3969</v>
      </c>
      <c r="C167" s="10" t="s">
        <v>3970</v>
      </c>
      <c r="D167" s="10" t="s">
        <v>3971</v>
      </c>
      <c r="E167" s="10" t="s">
        <v>3972</v>
      </c>
      <c r="F167" s="10" t="s">
        <v>897</v>
      </c>
      <c r="G167" s="10">
        <v>4.4000000000000004</v>
      </c>
      <c r="H167" s="10">
        <v>3</v>
      </c>
      <c r="I167" s="10" t="s">
        <v>3440</v>
      </c>
      <c r="J167" s="10"/>
      <c r="K167" s="10"/>
      <c r="L167" s="10">
        <v>1</v>
      </c>
      <c r="M167" s="10">
        <v>8</v>
      </c>
      <c r="N167" s="10"/>
      <c r="O167" s="10"/>
      <c r="P167" s="13" t="s">
        <v>20</v>
      </c>
      <c r="Q167" s="10" t="s">
        <v>3177</v>
      </c>
      <c r="R167" s="13" t="s">
        <v>3973</v>
      </c>
    </row>
    <row r="168" spans="1:18" ht="22.5" x14ac:dyDescent="0.25">
      <c r="A168" s="10">
        <f t="shared" si="2"/>
        <v>163</v>
      </c>
      <c r="B168" s="12" t="s">
        <v>3974</v>
      </c>
      <c r="C168" s="10" t="s">
        <v>3975</v>
      </c>
      <c r="D168" s="10" t="s">
        <v>3976</v>
      </c>
      <c r="E168" s="10" t="s">
        <v>3977</v>
      </c>
      <c r="F168" s="10" t="s">
        <v>897</v>
      </c>
      <c r="G168" s="10">
        <v>17.899999999999999</v>
      </c>
      <c r="H168" s="10">
        <v>1</v>
      </c>
      <c r="I168" s="10">
        <v>0.8</v>
      </c>
      <c r="J168" s="10"/>
      <c r="K168" s="10"/>
      <c r="L168" s="10">
        <v>1</v>
      </c>
      <c r="M168" s="10">
        <v>8</v>
      </c>
      <c r="N168" s="10"/>
      <c r="O168" s="10"/>
      <c r="P168" s="13" t="s">
        <v>20</v>
      </c>
      <c r="Q168" s="10" t="s">
        <v>3177</v>
      </c>
      <c r="R168" s="13" t="s">
        <v>3978</v>
      </c>
    </row>
    <row r="169" spans="1:18" ht="45" x14ac:dyDescent="0.25">
      <c r="A169" s="10">
        <f t="shared" si="2"/>
        <v>164</v>
      </c>
      <c r="B169" s="12" t="s">
        <v>3979</v>
      </c>
      <c r="C169" s="10" t="s">
        <v>3980</v>
      </c>
      <c r="D169" s="10" t="s">
        <v>3981</v>
      </c>
      <c r="E169" s="10" t="s">
        <v>3982</v>
      </c>
      <c r="F169" s="10" t="s">
        <v>897</v>
      </c>
      <c r="G169" s="10">
        <v>12</v>
      </c>
      <c r="H169" s="10">
        <v>7</v>
      </c>
      <c r="I169" s="10" t="s">
        <v>3171</v>
      </c>
      <c r="J169" s="10"/>
      <c r="K169" s="10"/>
      <c r="L169" s="10">
        <v>1</v>
      </c>
      <c r="M169" s="10">
        <v>8</v>
      </c>
      <c r="N169" s="10"/>
      <c r="O169" s="10"/>
      <c r="P169" s="13" t="s">
        <v>9715</v>
      </c>
      <c r="Q169" s="10" t="s">
        <v>3172</v>
      </c>
      <c r="R169" s="13" t="s">
        <v>3983</v>
      </c>
    </row>
    <row r="170" spans="1:18" ht="45" x14ac:dyDescent="0.25">
      <c r="A170" s="10">
        <f t="shared" si="2"/>
        <v>165</v>
      </c>
      <c r="B170" s="12" t="s">
        <v>3984</v>
      </c>
      <c r="C170" s="10" t="s">
        <v>3985</v>
      </c>
      <c r="D170" s="10" t="s">
        <v>3986</v>
      </c>
      <c r="E170" s="10" t="s">
        <v>3987</v>
      </c>
      <c r="F170" s="10" t="s">
        <v>3247</v>
      </c>
      <c r="G170" s="10">
        <v>0</v>
      </c>
      <c r="H170" s="10">
        <v>2</v>
      </c>
      <c r="I170" s="10">
        <v>0.75</v>
      </c>
      <c r="J170" s="10"/>
      <c r="K170" s="10"/>
      <c r="L170" s="10"/>
      <c r="M170" s="10"/>
      <c r="N170" s="10"/>
      <c r="O170" s="10"/>
      <c r="P170" s="13" t="s">
        <v>9716</v>
      </c>
      <c r="Q170" s="10" t="s">
        <v>3750</v>
      </c>
      <c r="R170" s="13" t="s">
        <v>3988</v>
      </c>
    </row>
    <row r="171" spans="1:18" ht="22.5" x14ac:dyDescent="0.25">
      <c r="A171" s="10">
        <f t="shared" si="2"/>
        <v>166</v>
      </c>
      <c r="B171" s="12" t="s">
        <v>3989</v>
      </c>
      <c r="C171" s="10" t="s">
        <v>3990</v>
      </c>
      <c r="D171" s="10" t="s">
        <v>3991</v>
      </c>
      <c r="E171" s="10" t="s">
        <v>3992</v>
      </c>
      <c r="F171" s="10" t="s">
        <v>1167</v>
      </c>
      <c r="G171" s="10">
        <v>8</v>
      </c>
      <c r="H171" s="10">
        <v>4</v>
      </c>
      <c r="I171" s="10" t="s">
        <v>3171</v>
      </c>
      <c r="J171" s="10"/>
      <c r="K171" s="10"/>
      <c r="L171" s="10"/>
      <c r="M171" s="10"/>
      <c r="N171" s="10"/>
      <c r="O171" s="10"/>
      <c r="P171" s="13" t="s">
        <v>20</v>
      </c>
      <c r="Q171" s="10" t="s">
        <v>3993</v>
      </c>
      <c r="R171" s="13" t="s">
        <v>3994</v>
      </c>
    </row>
    <row r="172" spans="1:18" ht="45" x14ac:dyDescent="0.25">
      <c r="A172" s="10">
        <f t="shared" si="2"/>
        <v>167</v>
      </c>
      <c r="B172" s="12" t="s">
        <v>3995</v>
      </c>
      <c r="C172" s="10" t="s">
        <v>3996</v>
      </c>
      <c r="D172" s="10" t="s">
        <v>3997</v>
      </c>
      <c r="E172" s="10" t="s">
        <v>3998</v>
      </c>
      <c r="F172" s="10" t="s">
        <v>1167</v>
      </c>
      <c r="G172" s="10">
        <v>52.8</v>
      </c>
      <c r="H172" s="10">
        <v>2</v>
      </c>
      <c r="I172" s="10" t="s">
        <v>3202</v>
      </c>
      <c r="J172" s="10"/>
      <c r="K172" s="10"/>
      <c r="L172" s="10">
        <v>1</v>
      </c>
      <c r="M172" s="10">
        <v>8</v>
      </c>
      <c r="N172" s="10"/>
      <c r="O172" s="10"/>
      <c r="P172" s="13" t="s">
        <v>9717</v>
      </c>
      <c r="Q172" s="10" t="s">
        <v>3750</v>
      </c>
      <c r="R172" s="13" t="s">
        <v>3999</v>
      </c>
    </row>
    <row r="173" spans="1:18" ht="45" x14ac:dyDescent="0.25">
      <c r="A173" s="10">
        <f t="shared" si="2"/>
        <v>168</v>
      </c>
      <c r="B173" s="12" t="s">
        <v>4000</v>
      </c>
      <c r="C173" s="10" t="s">
        <v>4001</v>
      </c>
      <c r="D173" s="10" t="s">
        <v>4002</v>
      </c>
      <c r="E173" s="10" t="s">
        <v>4003</v>
      </c>
      <c r="F173" s="10" t="s">
        <v>1167</v>
      </c>
      <c r="G173" s="10">
        <v>5.76</v>
      </c>
      <c r="H173" s="10">
        <v>3</v>
      </c>
      <c r="I173" s="10" t="s">
        <v>3171</v>
      </c>
      <c r="J173" s="10"/>
      <c r="K173" s="10"/>
      <c r="L173" s="10"/>
      <c r="M173" s="10"/>
      <c r="N173" s="10"/>
      <c r="O173" s="10"/>
      <c r="P173" s="13" t="s">
        <v>9718</v>
      </c>
      <c r="Q173" s="10" t="s">
        <v>4004</v>
      </c>
      <c r="R173" s="13" t="s">
        <v>4005</v>
      </c>
    </row>
    <row r="174" spans="1:18" ht="33.75" x14ac:dyDescent="0.25">
      <c r="A174" s="10">
        <f t="shared" si="2"/>
        <v>169</v>
      </c>
      <c r="B174" s="12" t="s">
        <v>4006</v>
      </c>
      <c r="C174" s="10" t="s">
        <v>4007</v>
      </c>
      <c r="D174" s="10" t="s">
        <v>4008</v>
      </c>
      <c r="E174" s="10" t="s">
        <v>4009</v>
      </c>
      <c r="F174" s="10" t="s">
        <v>897</v>
      </c>
      <c r="G174" s="10">
        <v>7</v>
      </c>
      <c r="H174" s="10">
        <v>5</v>
      </c>
      <c r="I174" s="10" t="s">
        <v>3171</v>
      </c>
      <c r="J174" s="10"/>
      <c r="K174" s="10"/>
      <c r="L174" s="10">
        <v>1</v>
      </c>
      <c r="M174" s="10">
        <v>8</v>
      </c>
      <c r="N174" s="10"/>
      <c r="O174" s="10"/>
      <c r="P174" s="13" t="s">
        <v>9591</v>
      </c>
      <c r="Q174" s="10" t="s">
        <v>3406</v>
      </c>
      <c r="R174" s="13" t="s">
        <v>4010</v>
      </c>
    </row>
    <row r="175" spans="1:18" ht="22.5" x14ac:dyDescent="0.25">
      <c r="A175" s="10">
        <f t="shared" si="2"/>
        <v>170</v>
      </c>
      <c r="B175" s="12" t="s">
        <v>4011</v>
      </c>
      <c r="C175" s="10" t="s">
        <v>4012</v>
      </c>
      <c r="D175" s="10" t="s">
        <v>4013</v>
      </c>
      <c r="E175" s="10" t="s">
        <v>4014</v>
      </c>
      <c r="F175" s="10" t="s">
        <v>928</v>
      </c>
      <c r="G175" s="10">
        <v>36</v>
      </c>
      <c r="H175" s="10">
        <v>3</v>
      </c>
      <c r="I175" s="10">
        <v>0.75</v>
      </c>
      <c r="J175" s="10"/>
      <c r="K175" s="10"/>
      <c r="L175" s="10"/>
      <c r="M175" s="10"/>
      <c r="N175" s="10"/>
      <c r="O175" s="10"/>
      <c r="P175" s="13" t="s">
        <v>20</v>
      </c>
      <c r="Q175" s="10" t="s">
        <v>3695</v>
      </c>
      <c r="R175" s="13" t="s">
        <v>4015</v>
      </c>
    </row>
    <row r="176" spans="1:18" ht="45" x14ac:dyDescent="0.25">
      <c r="A176" s="10">
        <f t="shared" si="2"/>
        <v>171</v>
      </c>
      <c r="B176" s="12" t="s">
        <v>4016</v>
      </c>
      <c r="C176" s="10" t="s">
        <v>4017</v>
      </c>
      <c r="D176" s="10" t="s">
        <v>4018</v>
      </c>
      <c r="E176" s="10" t="s">
        <v>4019</v>
      </c>
      <c r="F176" s="10" t="s">
        <v>897</v>
      </c>
      <c r="G176" s="10">
        <v>18</v>
      </c>
      <c r="H176" s="10">
        <v>5</v>
      </c>
      <c r="I176" s="10" t="s">
        <v>3171</v>
      </c>
      <c r="J176" s="10"/>
      <c r="K176" s="10"/>
      <c r="L176" s="10">
        <v>1</v>
      </c>
      <c r="M176" s="10">
        <v>8</v>
      </c>
      <c r="N176" s="10"/>
      <c r="O176" s="10"/>
      <c r="P176" s="13" t="s">
        <v>20</v>
      </c>
      <c r="Q176" s="10" t="s">
        <v>3177</v>
      </c>
      <c r="R176" s="13" t="s">
        <v>4020</v>
      </c>
    </row>
    <row r="177" spans="1:18" ht="45" x14ac:dyDescent="0.25">
      <c r="A177" s="10">
        <f t="shared" si="2"/>
        <v>172</v>
      </c>
      <c r="B177" s="12" t="s">
        <v>4021</v>
      </c>
      <c r="C177" s="10" t="s">
        <v>4022</v>
      </c>
      <c r="D177" s="10" t="s">
        <v>4023</v>
      </c>
      <c r="E177" s="10" t="s">
        <v>4024</v>
      </c>
      <c r="F177" s="10" t="s">
        <v>897</v>
      </c>
      <c r="G177" s="10">
        <v>190</v>
      </c>
      <c r="H177" s="10">
        <v>4</v>
      </c>
      <c r="I177" s="10" t="s">
        <v>3171</v>
      </c>
      <c r="J177" s="10"/>
      <c r="K177" s="10"/>
      <c r="L177" s="10">
        <v>2</v>
      </c>
      <c r="M177" s="10">
        <v>8</v>
      </c>
      <c r="N177" s="10"/>
      <c r="O177" s="10"/>
      <c r="P177" s="13" t="s">
        <v>20</v>
      </c>
      <c r="Q177" s="10" t="s">
        <v>4025</v>
      </c>
      <c r="R177" s="13" t="s">
        <v>4026</v>
      </c>
    </row>
    <row r="178" spans="1:18" ht="33.75" x14ac:dyDescent="0.25">
      <c r="A178" s="10">
        <f t="shared" si="2"/>
        <v>173</v>
      </c>
      <c r="B178" s="12" t="s">
        <v>4027</v>
      </c>
      <c r="C178" s="10" t="s">
        <v>4028</v>
      </c>
      <c r="D178" s="10" t="s">
        <v>4029</v>
      </c>
      <c r="E178" s="10" t="s">
        <v>4030</v>
      </c>
      <c r="F178" s="10" t="s">
        <v>4031</v>
      </c>
      <c r="G178" s="10">
        <v>0</v>
      </c>
      <c r="H178" s="10">
        <v>1</v>
      </c>
      <c r="I178" s="10">
        <v>0.75</v>
      </c>
      <c r="J178" s="10"/>
      <c r="K178" s="10"/>
      <c r="L178" s="10"/>
      <c r="M178" s="10"/>
      <c r="N178" s="10"/>
      <c r="O178" s="10"/>
      <c r="P178" s="13" t="s">
        <v>9592</v>
      </c>
      <c r="Q178" s="10" t="s">
        <v>3361</v>
      </c>
      <c r="R178" s="13" t="s">
        <v>4032</v>
      </c>
    </row>
    <row r="179" spans="1:18" ht="67.5" x14ac:dyDescent="0.25">
      <c r="A179" s="10">
        <f t="shared" si="2"/>
        <v>174</v>
      </c>
      <c r="B179" s="12" t="s">
        <v>4033</v>
      </c>
      <c r="C179" s="10" t="s">
        <v>4034</v>
      </c>
      <c r="D179" s="10" t="s">
        <v>4035</v>
      </c>
      <c r="E179" s="10" t="s">
        <v>4036</v>
      </c>
      <c r="F179" s="10" t="s">
        <v>897</v>
      </c>
      <c r="G179" s="10">
        <v>260</v>
      </c>
      <c r="H179" s="10">
        <v>2</v>
      </c>
      <c r="I179" s="10" t="s">
        <v>3202</v>
      </c>
      <c r="J179" s="10"/>
      <c r="K179" s="10"/>
      <c r="L179" s="10">
        <v>1</v>
      </c>
      <c r="M179" s="10">
        <v>8</v>
      </c>
      <c r="N179" s="10"/>
      <c r="O179" s="10"/>
      <c r="P179" s="13" t="s">
        <v>9593</v>
      </c>
      <c r="Q179" s="10" t="s">
        <v>3177</v>
      </c>
      <c r="R179" s="13" t="s">
        <v>4037</v>
      </c>
    </row>
    <row r="180" spans="1:18" ht="33.75" x14ac:dyDescent="0.25">
      <c r="A180" s="10">
        <f t="shared" si="2"/>
        <v>175</v>
      </c>
      <c r="B180" s="12" t="s">
        <v>4038</v>
      </c>
      <c r="C180" s="10" t="s">
        <v>4039</v>
      </c>
      <c r="D180" s="10" t="s">
        <v>4040</v>
      </c>
      <c r="E180" s="10" t="s">
        <v>4041</v>
      </c>
      <c r="F180" s="10" t="s">
        <v>897</v>
      </c>
      <c r="G180" s="10">
        <v>0</v>
      </c>
      <c r="H180" s="10">
        <v>1</v>
      </c>
      <c r="I180" s="10">
        <v>0.75</v>
      </c>
      <c r="J180" s="10"/>
      <c r="K180" s="10"/>
      <c r="L180" s="10"/>
      <c r="M180" s="10"/>
      <c r="N180" s="10"/>
      <c r="O180" s="10"/>
      <c r="P180" s="13" t="s">
        <v>9594</v>
      </c>
      <c r="Q180" s="10" t="s">
        <v>3177</v>
      </c>
      <c r="R180" s="13" t="s">
        <v>4039</v>
      </c>
    </row>
    <row r="181" spans="1:18" ht="33.75" x14ac:dyDescent="0.25">
      <c r="A181" s="10">
        <f t="shared" si="2"/>
        <v>176</v>
      </c>
      <c r="B181" s="12" t="s">
        <v>4042</v>
      </c>
      <c r="C181" s="10" t="s">
        <v>4043</v>
      </c>
      <c r="D181" s="10" t="s">
        <v>4044</v>
      </c>
      <c r="E181" s="10" t="s">
        <v>4045</v>
      </c>
      <c r="F181" s="10" t="s">
        <v>897</v>
      </c>
      <c r="G181" s="10">
        <v>46</v>
      </c>
      <c r="H181" s="10">
        <v>9</v>
      </c>
      <c r="I181" s="10" t="s">
        <v>3440</v>
      </c>
      <c r="J181" s="10"/>
      <c r="K181" s="10"/>
      <c r="L181" s="10"/>
      <c r="M181" s="10"/>
      <c r="N181" s="10"/>
      <c r="O181" s="10"/>
      <c r="P181" s="13" t="s">
        <v>9595</v>
      </c>
      <c r="Q181" s="10" t="s">
        <v>3695</v>
      </c>
      <c r="R181" s="13" t="s">
        <v>4046</v>
      </c>
    </row>
    <row r="182" spans="1:18" ht="33.75" x14ac:dyDescent="0.25">
      <c r="A182" s="10">
        <f t="shared" si="2"/>
        <v>177</v>
      </c>
      <c r="B182" s="12" t="s">
        <v>4047</v>
      </c>
      <c r="C182" s="10" t="s">
        <v>4048</v>
      </c>
      <c r="D182" s="10" t="s">
        <v>4049</v>
      </c>
      <c r="E182" s="10" t="s">
        <v>4050</v>
      </c>
      <c r="F182" s="10" t="s">
        <v>897</v>
      </c>
      <c r="G182" s="10">
        <v>48</v>
      </c>
      <c r="H182" s="10">
        <v>7</v>
      </c>
      <c r="I182" s="10" t="s">
        <v>3440</v>
      </c>
      <c r="J182" s="10"/>
      <c r="K182" s="10"/>
      <c r="L182" s="10"/>
      <c r="M182" s="10"/>
      <c r="N182" s="10"/>
      <c r="O182" s="10"/>
      <c r="P182" s="13" t="s">
        <v>9596</v>
      </c>
      <c r="Q182" s="10" t="s">
        <v>3695</v>
      </c>
      <c r="R182" s="13" t="s">
        <v>4051</v>
      </c>
    </row>
    <row r="183" spans="1:18" ht="22.5" x14ac:dyDescent="0.25">
      <c r="A183" s="10">
        <f t="shared" si="2"/>
        <v>178</v>
      </c>
      <c r="B183" s="12" t="s">
        <v>4052</v>
      </c>
      <c r="C183" s="10" t="s">
        <v>4053</v>
      </c>
      <c r="D183" s="10" t="s">
        <v>4054</v>
      </c>
      <c r="E183" s="10" t="s">
        <v>4055</v>
      </c>
      <c r="F183" s="10" t="s">
        <v>897</v>
      </c>
      <c r="G183" s="10">
        <v>46</v>
      </c>
      <c r="H183" s="10">
        <v>5</v>
      </c>
      <c r="I183" s="10">
        <v>0.75</v>
      </c>
      <c r="J183" s="10"/>
      <c r="K183" s="10"/>
      <c r="L183" s="10"/>
      <c r="M183" s="10"/>
      <c r="N183" s="10"/>
      <c r="O183" s="10"/>
      <c r="P183" s="13" t="s">
        <v>20</v>
      </c>
      <c r="Q183" s="10" t="s">
        <v>3695</v>
      </c>
      <c r="R183" s="13" t="s">
        <v>4056</v>
      </c>
    </row>
    <row r="184" spans="1:18" ht="33.75" x14ac:dyDescent="0.25">
      <c r="A184" s="10">
        <f t="shared" si="2"/>
        <v>179</v>
      </c>
      <c r="B184" s="12" t="s">
        <v>4057</v>
      </c>
      <c r="C184" s="10" t="s">
        <v>4058</v>
      </c>
      <c r="D184" s="10" t="s">
        <v>4059</v>
      </c>
      <c r="E184" s="10" t="s">
        <v>4060</v>
      </c>
      <c r="F184" s="10" t="s">
        <v>897</v>
      </c>
      <c r="G184" s="10">
        <v>46</v>
      </c>
      <c r="H184" s="10">
        <v>6</v>
      </c>
      <c r="I184" s="10">
        <v>0.75</v>
      </c>
      <c r="J184" s="10"/>
      <c r="K184" s="10"/>
      <c r="L184" s="10"/>
      <c r="M184" s="10"/>
      <c r="N184" s="10"/>
      <c r="O184" s="10"/>
      <c r="P184" s="13" t="s">
        <v>9597</v>
      </c>
      <c r="Q184" s="10" t="s">
        <v>3695</v>
      </c>
      <c r="R184" s="13" t="s">
        <v>4061</v>
      </c>
    </row>
    <row r="185" spans="1:18" ht="33.75" x14ac:dyDescent="0.25">
      <c r="A185" s="10">
        <f t="shared" si="2"/>
        <v>180</v>
      </c>
      <c r="B185" s="12" t="s">
        <v>4062</v>
      </c>
      <c r="C185" s="10" t="s">
        <v>4063</v>
      </c>
      <c r="D185" s="10" t="s">
        <v>4064</v>
      </c>
      <c r="E185" s="10" t="s">
        <v>4065</v>
      </c>
      <c r="F185" s="10" t="s">
        <v>897</v>
      </c>
      <c r="G185" s="10">
        <v>9.6</v>
      </c>
      <c r="H185" s="10">
        <v>3</v>
      </c>
      <c r="I185" s="10">
        <v>0.75</v>
      </c>
      <c r="J185" s="10"/>
      <c r="K185" s="10"/>
      <c r="L185" s="10"/>
      <c r="M185" s="10"/>
      <c r="N185" s="10"/>
      <c r="O185" s="10"/>
      <c r="P185" s="13" t="s">
        <v>20</v>
      </c>
      <c r="Q185" s="10" t="s">
        <v>3177</v>
      </c>
      <c r="R185" s="13" t="s">
        <v>4066</v>
      </c>
    </row>
    <row r="186" spans="1:18" ht="33.75" x14ac:dyDescent="0.25">
      <c r="A186" s="10">
        <f t="shared" si="2"/>
        <v>181</v>
      </c>
      <c r="B186" s="12" t="s">
        <v>4067</v>
      </c>
      <c r="C186" s="10" t="s">
        <v>4068</v>
      </c>
      <c r="D186" s="10" t="s">
        <v>4069</v>
      </c>
      <c r="E186" s="10" t="s">
        <v>4070</v>
      </c>
      <c r="F186" s="10" t="s">
        <v>928</v>
      </c>
      <c r="G186" s="10">
        <v>50</v>
      </c>
      <c r="H186" s="10">
        <v>8</v>
      </c>
      <c r="I186" s="10" t="s">
        <v>3440</v>
      </c>
      <c r="J186" s="10"/>
      <c r="K186" s="10"/>
      <c r="L186" s="10"/>
      <c r="M186" s="10"/>
      <c r="N186" s="10"/>
      <c r="O186" s="10"/>
      <c r="P186" s="13" t="s">
        <v>9719</v>
      </c>
      <c r="Q186" s="10" t="s">
        <v>3695</v>
      </c>
      <c r="R186" s="13" t="s">
        <v>4071</v>
      </c>
    </row>
    <row r="187" spans="1:18" ht="33.75" x14ac:dyDescent="0.25">
      <c r="A187" s="10">
        <f t="shared" si="2"/>
        <v>182</v>
      </c>
      <c r="B187" s="12" t="s">
        <v>4072</v>
      </c>
      <c r="C187" s="10" t="s">
        <v>4073</v>
      </c>
      <c r="D187" s="10" t="s">
        <v>4074</v>
      </c>
      <c r="E187" s="10" t="s">
        <v>4075</v>
      </c>
      <c r="F187" s="10" t="s">
        <v>897</v>
      </c>
      <c r="G187" s="10">
        <v>14</v>
      </c>
      <c r="H187" s="10">
        <v>4</v>
      </c>
      <c r="I187" s="10" t="s">
        <v>3171</v>
      </c>
      <c r="J187" s="10"/>
      <c r="K187" s="10"/>
      <c r="L187" s="10"/>
      <c r="M187" s="10"/>
      <c r="N187" s="10"/>
      <c r="O187" s="10"/>
      <c r="P187" s="13" t="s">
        <v>9720</v>
      </c>
      <c r="Q187" s="10" t="s">
        <v>4076</v>
      </c>
      <c r="R187" s="13" t="s">
        <v>4077</v>
      </c>
    </row>
    <row r="188" spans="1:18" ht="33.75" x14ac:dyDescent="0.25">
      <c r="A188" s="10">
        <f t="shared" si="2"/>
        <v>183</v>
      </c>
      <c r="B188" s="12" t="s">
        <v>4078</v>
      </c>
      <c r="C188" s="10" t="s">
        <v>4079</v>
      </c>
      <c r="D188" s="10" t="s">
        <v>4080</v>
      </c>
      <c r="E188" s="10" t="s">
        <v>4081</v>
      </c>
      <c r="F188" s="10" t="s">
        <v>897</v>
      </c>
      <c r="G188" s="10">
        <v>10</v>
      </c>
      <c r="H188" s="10">
        <v>6</v>
      </c>
      <c r="I188" s="10" t="s">
        <v>3171</v>
      </c>
      <c r="J188" s="10"/>
      <c r="K188" s="10"/>
      <c r="L188" s="10"/>
      <c r="M188" s="10"/>
      <c r="N188" s="10"/>
      <c r="O188" s="10"/>
      <c r="P188" s="13" t="s">
        <v>9721</v>
      </c>
      <c r="Q188" s="10" t="s">
        <v>4082</v>
      </c>
      <c r="R188" s="13" t="s">
        <v>4083</v>
      </c>
    </row>
    <row r="189" spans="1:18" ht="33.75" x14ac:dyDescent="0.25">
      <c r="A189" s="10">
        <f t="shared" si="2"/>
        <v>184</v>
      </c>
      <c r="B189" s="12" t="s">
        <v>4084</v>
      </c>
      <c r="C189" s="10" t="s">
        <v>4085</v>
      </c>
      <c r="D189" s="10" t="s">
        <v>4086</v>
      </c>
      <c r="E189" s="10" t="s">
        <v>4087</v>
      </c>
      <c r="F189" s="10" t="s">
        <v>3247</v>
      </c>
      <c r="G189" s="10">
        <v>0</v>
      </c>
      <c r="H189" s="10">
        <v>1</v>
      </c>
      <c r="I189" s="10">
        <v>0.75</v>
      </c>
      <c r="J189" s="10"/>
      <c r="K189" s="10"/>
      <c r="L189" s="10"/>
      <c r="M189" s="10"/>
      <c r="N189" s="10"/>
      <c r="O189" s="10"/>
      <c r="P189" s="13" t="s">
        <v>9722</v>
      </c>
      <c r="Q189" s="10" t="s">
        <v>3177</v>
      </c>
      <c r="R189" s="13" t="s">
        <v>4088</v>
      </c>
    </row>
    <row r="190" spans="1:18" ht="22.5" x14ac:dyDescent="0.25">
      <c r="A190" s="10">
        <f t="shared" si="2"/>
        <v>185</v>
      </c>
      <c r="B190" s="12" t="s">
        <v>4089</v>
      </c>
      <c r="C190" s="10" t="s">
        <v>4090</v>
      </c>
      <c r="D190" s="10" t="s">
        <v>4091</v>
      </c>
      <c r="E190" s="10" t="s">
        <v>4092</v>
      </c>
      <c r="F190" s="10" t="s">
        <v>1167</v>
      </c>
      <c r="G190" s="10">
        <v>7.5</v>
      </c>
      <c r="H190" s="10">
        <v>6</v>
      </c>
      <c r="I190" s="10" t="s">
        <v>3171</v>
      </c>
      <c r="J190" s="10"/>
      <c r="K190" s="10"/>
      <c r="L190" s="10"/>
      <c r="M190" s="10"/>
      <c r="N190" s="10"/>
      <c r="O190" s="10"/>
      <c r="P190" s="13" t="s">
        <v>20</v>
      </c>
      <c r="Q190" s="10" t="s">
        <v>3177</v>
      </c>
      <c r="R190" s="13" t="s">
        <v>4093</v>
      </c>
    </row>
    <row r="191" spans="1:18" ht="56.25" x14ac:dyDescent="0.25">
      <c r="A191" s="10">
        <f t="shared" si="2"/>
        <v>186</v>
      </c>
      <c r="B191" s="12" t="s">
        <v>4094</v>
      </c>
      <c r="C191" s="10" t="s">
        <v>4095</v>
      </c>
      <c r="D191" s="10" t="s">
        <v>4096</v>
      </c>
      <c r="E191" s="10" t="s">
        <v>4097</v>
      </c>
      <c r="F191" s="10" t="s">
        <v>1167</v>
      </c>
      <c r="G191" s="10"/>
      <c r="H191" s="10">
        <v>11</v>
      </c>
      <c r="I191" s="10" t="s">
        <v>3171</v>
      </c>
      <c r="J191" s="10"/>
      <c r="K191" s="10"/>
      <c r="L191" s="10"/>
      <c r="M191" s="10"/>
      <c r="N191" s="10"/>
      <c r="O191" s="10"/>
      <c r="P191" s="13" t="s">
        <v>9723</v>
      </c>
      <c r="Q191" s="10" t="s">
        <v>3177</v>
      </c>
      <c r="R191" s="13" t="s">
        <v>4098</v>
      </c>
    </row>
    <row r="192" spans="1:18" ht="56.25" x14ac:dyDescent="0.25">
      <c r="A192" s="10">
        <f t="shared" si="2"/>
        <v>187</v>
      </c>
      <c r="B192" s="12" t="s">
        <v>4099</v>
      </c>
      <c r="C192" s="10" t="s">
        <v>4100</v>
      </c>
      <c r="D192" s="10" t="s">
        <v>4101</v>
      </c>
      <c r="E192" s="10" t="s">
        <v>4102</v>
      </c>
      <c r="F192" s="10" t="s">
        <v>1167</v>
      </c>
      <c r="G192" s="10">
        <v>32</v>
      </c>
      <c r="H192" s="10">
        <v>1</v>
      </c>
      <c r="I192" s="10">
        <v>1.1000000000000001</v>
      </c>
      <c r="J192" s="10"/>
      <c r="K192" s="10"/>
      <c r="L192" s="10">
        <v>2</v>
      </c>
      <c r="M192" s="10">
        <v>8</v>
      </c>
      <c r="N192" s="10"/>
      <c r="O192" s="10"/>
      <c r="P192" s="13" t="s">
        <v>20</v>
      </c>
      <c r="Q192" s="10" t="s">
        <v>3177</v>
      </c>
      <c r="R192" s="13" t="s">
        <v>4103</v>
      </c>
    </row>
    <row r="193" spans="1:18" ht="22.5" x14ac:dyDescent="0.25">
      <c r="A193" s="10">
        <f t="shared" si="2"/>
        <v>188</v>
      </c>
      <c r="B193" s="12" t="s">
        <v>4104</v>
      </c>
      <c r="C193" s="10" t="s">
        <v>4105</v>
      </c>
      <c r="D193" s="10" t="s">
        <v>4106</v>
      </c>
      <c r="E193" s="10" t="s">
        <v>4107</v>
      </c>
      <c r="F193" s="10" t="s">
        <v>897</v>
      </c>
      <c r="G193" s="10">
        <v>12</v>
      </c>
      <c r="H193" s="10">
        <v>5</v>
      </c>
      <c r="I193" s="10" t="s">
        <v>3171</v>
      </c>
      <c r="J193" s="10"/>
      <c r="K193" s="10"/>
      <c r="L193" s="10"/>
      <c r="M193" s="10"/>
      <c r="N193" s="10"/>
      <c r="O193" s="10"/>
      <c r="P193" s="13" t="s">
        <v>20</v>
      </c>
      <c r="Q193" s="10" t="s">
        <v>3172</v>
      </c>
      <c r="R193" s="13" t="s">
        <v>4108</v>
      </c>
    </row>
    <row r="194" spans="1:18" ht="22.5" x14ac:dyDescent="0.25">
      <c r="A194" s="10">
        <f t="shared" si="2"/>
        <v>189</v>
      </c>
      <c r="B194" s="12" t="s">
        <v>4109</v>
      </c>
      <c r="C194" s="10" t="s">
        <v>4110</v>
      </c>
      <c r="D194" s="10" t="s">
        <v>4111</v>
      </c>
      <c r="E194" s="10" t="s">
        <v>4112</v>
      </c>
      <c r="F194" s="10" t="s">
        <v>897</v>
      </c>
      <c r="G194" s="10">
        <v>12</v>
      </c>
      <c r="H194" s="10">
        <v>8</v>
      </c>
      <c r="I194" s="10" t="s">
        <v>3171</v>
      </c>
      <c r="J194" s="10"/>
      <c r="K194" s="10"/>
      <c r="L194" s="10">
        <v>1</v>
      </c>
      <c r="M194" s="10">
        <v>8</v>
      </c>
      <c r="N194" s="10"/>
      <c r="O194" s="10"/>
      <c r="P194" s="13" t="s">
        <v>20</v>
      </c>
      <c r="Q194" s="10" t="s">
        <v>3172</v>
      </c>
      <c r="R194" s="13" t="s">
        <v>4113</v>
      </c>
    </row>
    <row r="195" spans="1:18" ht="22.5" x14ac:dyDescent="0.25">
      <c r="A195" s="10">
        <f t="shared" si="2"/>
        <v>190</v>
      </c>
      <c r="B195" s="12" t="s">
        <v>4114</v>
      </c>
      <c r="C195" s="10" t="s">
        <v>4115</v>
      </c>
      <c r="D195" s="10" t="s">
        <v>4116</v>
      </c>
      <c r="E195" s="10" t="s">
        <v>4117</v>
      </c>
      <c r="F195" s="10" t="s">
        <v>1167</v>
      </c>
      <c r="G195" s="10">
        <v>22</v>
      </c>
      <c r="H195" s="10">
        <v>2</v>
      </c>
      <c r="I195" s="10">
        <v>1.1000000000000001</v>
      </c>
      <c r="J195" s="10"/>
      <c r="K195" s="10"/>
      <c r="L195" s="10">
        <v>2</v>
      </c>
      <c r="M195" s="10">
        <v>8</v>
      </c>
      <c r="N195" s="10"/>
      <c r="O195" s="10"/>
      <c r="P195" s="13" t="s">
        <v>20</v>
      </c>
      <c r="Q195" s="10" t="s">
        <v>3177</v>
      </c>
      <c r="R195" s="13" t="s">
        <v>4118</v>
      </c>
    </row>
    <row r="196" spans="1:18" ht="33.75" x14ac:dyDescent="0.25">
      <c r="A196" s="10">
        <f t="shared" si="2"/>
        <v>191</v>
      </c>
      <c r="B196" s="12" t="s">
        <v>4119</v>
      </c>
      <c r="C196" s="10" t="s">
        <v>4120</v>
      </c>
      <c r="D196" s="10" t="s">
        <v>4121</v>
      </c>
      <c r="E196" s="10" t="s">
        <v>4122</v>
      </c>
      <c r="F196" s="10" t="s">
        <v>897</v>
      </c>
      <c r="G196" s="10">
        <v>36</v>
      </c>
      <c r="H196" s="10">
        <v>7</v>
      </c>
      <c r="I196" s="10" t="s">
        <v>3171</v>
      </c>
      <c r="J196" s="10"/>
      <c r="K196" s="10"/>
      <c r="L196" s="10">
        <v>1</v>
      </c>
      <c r="M196" s="10">
        <v>8</v>
      </c>
      <c r="N196" s="10"/>
      <c r="O196" s="10"/>
      <c r="P196" s="13" t="s">
        <v>9724</v>
      </c>
      <c r="Q196" s="10" t="s">
        <v>3172</v>
      </c>
      <c r="R196" s="13" t="s">
        <v>4123</v>
      </c>
    </row>
    <row r="197" spans="1:18" ht="33.75" x14ac:dyDescent="0.25">
      <c r="A197" s="10">
        <f t="shared" si="2"/>
        <v>192</v>
      </c>
      <c r="B197" s="12" t="s">
        <v>4124</v>
      </c>
      <c r="C197" s="10" t="s">
        <v>4125</v>
      </c>
      <c r="D197" s="10" t="s">
        <v>4126</v>
      </c>
      <c r="E197" s="10" t="s">
        <v>4127</v>
      </c>
      <c r="F197" s="10" t="s">
        <v>897</v>
      </c>
      <c r="G197" s="10">
        <v>48</v>
      </c>
      <c r="H197" s="10">
        <v>4</v>
      </c>
      <c r="I197" s="10">
        <v>0.75</v>
      </c>
      <c r="J197" s="10"/>
      <c r="K197" s="10"/>
      <c r="L197" s="10">
        <v>1</v>
      </c>
      <c r="M197" s="10">
        <v>8</v>
      </c>
      <c r="N197" s="10"/>
      <c r="O197" s="10"/>
      <c r="P197" s="13" t="s">
        <v>9725</v>
      </c>
      <c r="Q197" s="10" t="s">
        <v>3172</v>
      </c>
      <c r="R197" s="13" t="s">
        <v>4125</v>
      </c>
    </row>
    <row r="198" spans="1:18" ht="33.75" x14ac:dyDescent="0.25">
      <c r="A198" s="10">
        <f t="shared" ref="A198:A261" si="3">A197+1</f>
        <v>193</v>
      </c>
      <c r="B198" s="12" t="s">
        <v>4128</v>
      </c>
      <c r="C198" s="10" t="s">
        <v>4129</v>
      </c>
      <c r="D198" s="10" t="s">
        <v>4130</v>
      </c>
      <c r="E198" s="10" t="s">
        <v>4131</v>
      </c>
      <c r="F198" s="10" t="s">
        <v>897</v>
      </c>
      <c r="G198" s="10">
        <v>12</v>
      </c>
      <c r="H198" s="10">
        <v>6</v>
      </c>
      <c r="I198" s="10">
        <v>0.75</v>
      </c>
      <c r="J198" s="10"/>
      <c r="K198" s="10"/>
      <c r="L198" s="10"/>
      <c r="M198" s="10"/>
      <c r="N198" s="10"/>
      <c r="O198" s="10"/>
      <c r="P198" s="13" t="s">
        <v>9726</v>
      </c>
      <c r="Q198" s="10" t="s">
        <v>3197</v>
      </c>
      <c r="R198" s="13" t="s">
        <v>4132</v>
      </c>
    </row>
    <row r="199" spans="1:18" ht="22.5" x14ac:dyDescent="0.25">
      <c r="A199" s="10">
        <f t="shared" si="3"/>
        <v>194</v>
      </c>
      <c r="B199" s="12" t="s">
        <v>4133</v>
      </c>
      <c r="C199" s="10" t="s">
        <v>4134</v>
      </c>
      <c r="D199" s="10" t="s">
        <v>4135</v>
      </c>
      <c r="E199" s="10" t="s">
        <v>4136</v>
      </c>
      <c r="F199" s="10" t="s">
        <v>1167</v>
      </c>
      <c r="G199" s="10">
        <v>12</v>
      </c>
      <c r="H199" s="10">
        <v>1</v>
      </c>
      <c r="I199" s="10">
        <v>0.8</v>
      </c>
      <c r="J199" s="10"/>
      <c r="K199" s="10"/>
      <c r="L199" s="10">
        <v>1</v>
      </c>
      <c r="M199" s="10">
        <v>8</v>
      </c>
      <c r="N199" s="10"/>
      <c r="O199" s="10"/>
      <c r="P199" s="13" t="s">
        <v>20</v>
      </c>
      <c r="Q199" s="10" t="s">
        <v>3177</v>
      </c>
      <c r="R199" s="13" t="s">
        <v>4137</v>
      </c>
    </row>
    <row r="200" spans="1:18" ht="22.5" x14ac:dyDescent="0.25">
      <c r="A200" s="10">
        <f t="shared" si="3"/>
        <v>195</v>
      </c>
      <c r="B200" s="12" t="s">
        <v>4138</v>
      </c>
      <c r="C200" s="10" t="s">
        <v>4139</v>
      </c>
      <c r="D200" s="10" t="s">
        <v>4140</v>
      </c>
      <c r="E200" s="10" t="s">
        <v>4141</v>
      </c>
      <c r="F200" s="10" t="s">
        <v>3247</v>
      </c>
      <c r="G200" s="10">
        <v>0</v>
      </c>
      <c r="H200" s="10">
        <v>3</v>
      </c>
      <c r="I200" s="10">
        <v>0.75</v>
      </c>
      <c r="J200" s="10"/>
      <c r="K200" s="10"/>
      <c r="L200" s="10"/>
      <c r="M200" s="10"/>
      <c r="N200" s="10"/>
      <c r="O200" s="10"/>
      <c r="P200" s="13" t="s">
        <v>20</v>
      </c>
      <c r="Q200" s="10" t="s">
        <v>3177</v>
      </c>
      <c r="R200" s="13" t="s">
        <v>4142</v>
      </c>
    </row>
    <row r="201" spans="1:18" ht="22.5" x14ac:dyDescent="0.25">
      <c r="A201" s="10">
        <f t="shared" si="3"/>
        <v>196</v>
      </c>
      <c r="B201" s="12" t="s">
        <v>4143</v>
      </c>
      <c r="C201" s="10" t="s">
        <v>4144</v>
      </c>
      <c r="D201" s="10" t="s">
        <v>4145</v>
      </c>
      <c r="E201" s="10" t="s">
        <v>4146</v>
      </c>
      <c r="F201" s="10" t="s">
        <v>897</v>
      </c>
      <c r="G201" s="10">
        <v>6</v>
      </c>
      <c r="H201" s="10">
        <v>4</v>
      </c>
      <c r="I201" s="10" t="s">
        <v>3171</v>
      </c>
      <c r="J201" s="10"/>
      <c r="K201" s="10"/>
      <c r="L201" s="10"/>
      <c r="M201" s="10"/>
      <c r="N201" s="10"/>
      <c r="O201" s="10"/>
      <c r="P201" s="13" t="s">
        <v>20</v>
      </c>
      <c r="Q201" s="10" t="s">
        <v>3172</v>
      </c>
      <c r="R201" s="13" t="s">
        <v>4147</v>
      </c>
    </row>
    <row r="202" spans="1:18" ht="22.5" x14ac:dyDescent="0.25">
      <c r="A202" s="10">
        <f t="shared" si="3"/>
        <v>197</v>
      </c>
      <c r="B202" s="12" t="s">
        <v>4148</v>
      </c>
      <c r="C202" s="10" t="s">
        <v>4149</v>
      </c>
      <c r="D202" s="10" t="s">
        <v>4150</v>
      </c>
      <c r="E202" s="10" t="s">
        <v>4151</v>
      </c>
      <c r="F202" s="10" t="s">
        <v>897</v>
      </c>
      <c r="G202" s="10">
        <v>6</v>
      </c>
      <c r="H202" s="10">
        <v>3</v>
      </c>
      <c r="I202" s="10">
        <v>0.75</v>
      </c>
      <c r="J202" s="10"/>
      <c r="K202" s="10"/>
      <c r="L202" s="10"/>
      <c r="M202" s="10"/>
      <c r="N202" s="10"/>
      <c r="O202" s="10"/>
      <c r="P202" s="13" t="s">
        <v>20</v>
      </c>
      <c r="Q202" s="10" t="s">
        <v>3177</v>
      </c>
      <c r="R202" s="13" t="s">
        <v>4152</v>
      </c>
    </row>
    <row r="203" spans="1:18" ht="33.75" x14ac:dyDescent="0.25">
      <c r="A203" s="10">
        <f t="shared" si="3"/>
        <v>198</v>
      </c>
      <c r="B203" s="12" t="s">
        <v>4153</v>
      </c>
      <c r="C203" s="10" t="s">
        <v>4154</v>
      </c>
      <c r="D203" s="10" t="s">
        <v>4155</v>
      </c>
      <c r="E203" s="10" t="s">
        <v>4156</v>
      </c>
      <c r="F203" s="10" t="s">
        <v>1167</v>
      </c>
      <c r="G203" s="10">
        <v>4</v>
      </c>
      <c r="H203" s="10">
        <v>4</v>
      </c>
      <c r="I203" s="10">
        <v>0.75</v>
      </c>
      <c r="J203" s="10"/>
      <c r="K203" s="10"/>
      <c r="L203" s="10"/>
      <c r="M203" s="10"/>
      <c r="N203" s="10"/>
      <c r="O203" s="10"/>
      <c r="P203" s="13" t="s">
        <v>9727</v>
      </c>
      <c r="Q203" s="10" t="s">
        <v>3456</v>
      </c>
      <c r="R203" s="13" t="s">
        <v>4157</v>
      </c>
    </row>
    <row r="204" spans="1:18" ht="33.75" x14ac:dyDescent="0.25">
      <c r="A204" s="10">
        <f t="shared" si="3"/>
        <v>199</v>
      </c>
      <c r="B204" s="12" t="s">
        <v>4158</v>
      </c>
      <c r="C204" s="10" t="s">
        <v>4159</v>
      </c>
      <c r="D204" s="10" t="s">
        <v>4160</v>
      </c>
      <c r="E204" s="10" t="s">
        <v>4161</v>
      </c>
      <c r="F204" s="10" t="s">
        <v>1167</v>
      </c>
      <c r="G204" s="10">
        <v>13.2</v>
      </c>
      <c r="H204" s="10">
        <v>3</v>
      </c>
      <c r="I204" s="10" t="s">
        <v>3296</v>
      </c>
      <c r="J204" s="10"/>
      <c r="K204" s="10"/>
      <c r="L204" s="10">
        <v>1</v>
      </c>
      <c r="M204" s="10">
        <v>8</v>
      </c>
      <c r="N204" s="10"/>
      <c r="O204" s="10"/>
      <c r="P204" s="13" t="s">
        <v>9728</v>
      </c>
      <c r="Q204" s="10" t="s">
        <v>3177</v>
      </c>
      <c r="R204" s="13" t="s">
        <v>4162</v>
      </c>
    </row>
    <row r="205" spans="1:18" ht="67.5" x14ac:dyDescent="0.25">
      <c r="A205" s="10">
        <f t="shared" si="3"/>
        <v>200</v>
      </c>
      <c r="B205" s="12" t="s">
        <v>4163</v>
      </c>
      <c r="C205" s="10" t="s">
        <v>4164</v>
      </c>
      <c r="D205" s="10" t="s">
        <v>4165</v>
      </c>
      <c r="E205" s="10" t="s">
        <v>4166</v>
      </c>
      <c r="F205" s="10" t="s">
        <v>1167</v>
      </c>
      <c r="G205" s="10">
        <v>34</v>
      </c>
      <c r="H205" s="10">
        <v>3</v>
      </c>
      <c r="I205" s="10" t="s">
        <v>3171</v>
      </c>
      <c r="J205" s="10"/>
      <c r="K205" s="10"/>
      <c r="L205" s="10">
        <v>1</v>
      </c>
      <c r="M205" s="10">
        <v>8</v>
      </c>
      <c r="N205" s="10"/>
      <c r="O205" s="10"/>
      <c r="P205" s="13" t="s">
        <v>20</v>
      </c>
      <c r="Q205" s="10" t="s">
        <v>3177</v>
      </c>
      <c r="R205" s="13" t="s">
        <v>4167</v>
      </c>
    </row>
    <row r="206" spans="1:18" ht="33.75" x14ac:dyDescent="0.25">
      <c r="A206" s="10">
        <f t="shared" si="3"/>
        <v>201</v>
      </c>
      <c r="B206" s="12" t="s">
        <v>4168</v>
      </c>
      <c r="C206" s="10" t="s">
        <v>4169</v>
      </c>
      <c r="D206" s="10" t="s">
        <v>4170</v>
      </c>
      <c r="E206" s="10" t="s">
        <v>4171</v>
      </c>
      <c r="F206" s="10" t="s">
        <v>1167</v>
      </c>
      <c r="G206" s="10">
        <v>12.5</v>
      </c>
      <c r="H206" s="10">
        <v>3</v>
      </c>
      <c r="I206" s="10" t="s">
        <v>3296</v>
      </c>
      <c r="J206" s="10"/>
      <c r="K206" s="10"/>
      <c r="L206" s="10">
        <v>1</v>
      </c>
      <c r="M206" s="10">
        <v>8</v>
      </c>
      <c r="N206" s="10"/>
      <c r="O206" s="10"/>
      <c r="P206" s="13" t="s">
        <v>9729</v>
      </c>
      <c r="Q206" s="10" t="s">
        <v>3177</v>
      </c>
      <c r="R206" s="13" t="s">
        <v>4172</v>
      </c>
    </row>
    <row r="207" spans="1:18" ht="33.75" x14ac:dyDescent="0.25">
      <c r="A207" s="10">
        <f t="shared" si="3"/>
        <v>202</v>
      </c>
      <c r="B207" s="12" t="s">
        <v>4173</v>
      </c>
      <c r="C207" s="10" t="s">
        <v>4174</v>
      </c>
      <c r="D207" s="10" t="s">
        <v>4175</v>
      </c>
      <c r="E207" s="10" t="s">
        <v>4176</v>
      </c>
      <c r="F207" s="10" t="s">
        <v>897</v>
      </c>
      <c r="G207" s="10">
        <v>13.5</v>
      </c>
      <c r="H207" s="10">
        <v>3</v>
      </c>
      <c r="I207" s="10">
        <v>0.75</v>
      </c>
      <c r="J207" s="10"/>
      <c r="K207" s="10"/>
      <c r="L207" s="10"/>
      <c r="M207" s="10"/>
      <c r="N207" s="10"/>
      <c r="O207" s="10"/>
      <c r="P207" s="13" t="s">
        <v>9730</v>
      </c>
      <c r="Q207" s="10" t="s">
        <v>3177</v>
      </c>
      <c r="R207" s="13" t="s">
        <v>4177</v>
      </c>
    </row>
    <row r="208" spans="1:18" ht="33.75" x14ac:dyDescent="0.25">
      <c r="A208" s="10">
        <f t="shared" si="3"/>
        <v>203</v>
      </c>
      <c r="B208" s="12" t="s">
        <v>4178</v>
      </c>
      <c r="C208" s="10" t="s">
        <v>4179</v>
      </c>
      <c r="D208" s="10" t="s">
        <v>4180</v>
      </c>
      <c r="E208" s="10" t="s">
        <v>4181</v>
      </c>
      <c r="F208" s="10" t="s">
        <v>928</v>
      </c>
      <c r="G208" s="10">
        <v>12.5</v>
      </c>
      <c r="H208" s="10">
        <v>4</v>
      </c>
      <c r="I208" s="10" t="s">
        <v>3296</v>
      </c>
      <c r="J208" s="10"/>
      <c r="K208" s="10"/>
      <c r="L208" s="10">
        <v>1</v>
      </c>
      <c r="M208" s="10">
        <v>8</v>
      </c>
      <c r="N208" s="10"/>
      <c r="O208" s="10"/>
      <c r="P208" s="13" t="s">
        <v>9731</v>
      </c>
      <c r="Q208" s="10" t="s">
        <v>3177</v>
      </c>
      <c r="R208" s="13" t="s">
        <v>4182</v>
      </c>
    </row>
    <row r="209" spans="1:18" ht="33.75" x14ac:dyDescent="0.25">
      <c r="A209" s="10">
        <f t="shared" si="3"/>
        <v>204</v>
      </c>
      <c r="B209" s="12" t="s">
        <v>4183</v>
      </c>
      <c r="C209" s="10" t="s">
        <v>4184</v>
      </c>
      <c r="D209" s="10" t="s">
        <v>4185</v>
      </c>
      <c r="E209" s="10" t="s">
        <v>4186</v>
      </c>
      <c r="F209" s="10" t="s">
        <v>1167</v>
      </c>
      <c r="G209" s="10">
        <v>14</v>
      </c>
      <c r="H209" s="10">
        <v>4</v>
      </c>
      <c r="I209" s="10" t="s">
        <v>3171</v>
      </c>
      <c r="J209" s="10"/>
      <c r="K209" s="10"/>
      <c r="L209" s="10">
        <v>1</v>
      </c>
      <c r="M209" s="10">
        <v>8</v>
      </c>
      <c r="N209" s="10"/>
      <c r="O209" s="10"/>
      <c r="P209" s="13" t="s">
        <v>9732</v>
      </c>
      <c r="Q209" s="10" t="s">
        <v>4187</v>
      </c>
      <c r="R209" s="13" t="s">
        <v>4188</v>
      </c>
    </row>
    <row r="210" spans="1:18" ht="22.5" x14ac:dyDescent="0.25">
      <c r="A210" s="10">
        <f t="shared" si="3"/>
        <v>205</v>
      </c>
      <c r="B210" s="12" t="s">
        <v>4189</v>
      </c>
      <c r="C210" s="10" t="s">
        <v>4190</v>
      </c>
      <c r="D210" s="10" t="s">
        <v>4191</v>
      </c>
      <c r="E210" s="10" t="s">
        <v>4192</v>
      </c>
      <c r="F210" s="10" t="s">
        <v>1167</v>
      </c>
      <c r="G210" s="10">
        <v>14</v>
      </c>
      <c r="H210" s="10"/>
      <c r="I210" s="10"/>
      <c r="J210" s="10"/>
      <c r="K210" s="10"/>
      <c r="L210" s="10">
        <v>1</v>
      </c>
      <c r="M210" s="10">
        <v>8</v>
      </c>
      <c r="N210" s="10"/>
      <c r="O210" s="10"/>
      <c r="P210" s="13" t="s">
        <v>20</v>
      </c>
      <c r="Q210" s="10" t="s">
        <v>3177</v>
      </c>
      <c r="R210" s="13" t="s">
        <v>4193</v>
      </c>
    </row>
    <row r="211" spans="1:18" ht="45" x14ac:dyDescent="0.25">
      <c r="A211" s="10">
        <f t="shared" si="3"/>
        <v>206</v>
      </c>
      <c r="B211" s="12" t="s">
        <v>4194</v>
      </c>
      <c r="C211" s="10" t="s">
        <v>4195</v>
      </c>
      <c r="D211" s="10" t="s">
        <v>4196</v>
      </c>
      <c r="E211" s="10" t="s">
        <v>4197</v>
      </c>
      <c r="F211" s="10" t="s">
        <v>1167</v>
      </c>
      <c r="G211" s="10">
        <v>150</v>
      </c>
      <c r="H211" s="10">
        <v>4</v>
      </c>
      <c r="I211" s="10">
        <v>0.75</v>
      </c>
      <c r="J211" s="10"/>
      <c r="K211" s="10"/>
      <c r="L211" s="10">
        <v>1</v>
      </c>
      <c r="M211" s="10">
        <v>8</v>
      </c>
      <c r="N211" s="10"/>
      <c r="O211" s="10"/>
      <c r="P211" s="13" t="s">
        <v>9733</v>
      </c>
      <c r="Q211" s="10" t="s">
        <v>3177</v>
      </c>
      <c r="R211" s="13" t="s">
        <v>4198</v>
      </c>
    </row>
    <row r="212" spans="1:18" ht="33.75" x14ac:dyDescent="0.25">
      <c r="A212" s="10">
        <f t="shared" si="3"/>
        <v>207</v>
      </c>
      <c r="B212" s="12" t="s">
        <v>4199</v>
      </c>
      <c r="C212" s="10" t="s">
        <v>4200</v>
      </c>
      <c r="D212" s="10" t="s">
        <v>4201</v>
      </c>
      <c r="E212" s="10" t="s">
        <v>4202</v>
      </c>
      <c r="F212" s="10" t="s">
        <v>1167</v>
      </c>
      <c r="G212" s="10">
        <v>14</v>
      </c>
      <c r="H212" s="10">
        <v>8</v>
      </c>
      <c r="I212" s="10" t="s">
        <v>3171</v>
      </c>
      <c r="J212" s="10"/>
      <c r="K212" s="10"/>
      <c r="L212" s="10">
        <v>1</v>
      </c>
      <c r="M212" s="10">
        <v>8</v>
      </c>
      <c r="N212" s="10"/>
      <c r="O212" s="10"/>
      <c r="P212" s="13" t="s">
        <v>20</v>
      </c>
      <c r="Q212" s="10" t="s">
        <v>3424</v>
      </c>
      <c r="R212" s="13" t="s">
        <v>4203</v>
      </c>
    </row>
    <row r="213" spans="1:18" ht="22.5" x14ac:dyDescent="0.25">
      <c r="A213" s="10">
        <f t="shared" si="3"/>
        <v>208</v>
      </c>
      <c r="B213" s="12" t="s">
        <v>4204</v>
      </c>
      <c r="C213" s="10" t="s">
        <v>4205</v>
      </c>
      <c r="D213" s="10" t="s">
        <v>4206</v>
      </c>
      <c r="E213" s="10" t="s">
        <v>4207</v>
      </c>
      <c r="F213" s="10" t="s">
        <v>897</v>
      </c>
      <c r="G213" s="10">
        <v>7</v>
      </c>
      <c r="H213" s="10">
        <v>6</v>
      </c>
      <c r="I213" s="10">
        <v>0.75</v>
      </c>
      <c r="J213" s="10"/>
      <c r="K213" s="10"/>
      <c r="L213" s="10"/>
      <c r="M213" s="10"/>
      <c r="N213" s="10"/>
      <c r="O213" s="10"/>
      <c r="P213" s="13" t="s">
        <v>20</v>
      </c>
      <c r="Q213" s="10" t="s">
        <v>3424</v>
      </c>
      <c r="R213" s="13" t="s">
        <v>4208</v>
      </c>
    </row>
    <row r="214" spans="1:18" ht="22.5" x14ac:dyDescent="0.25">
      <c r="A214" s="10">
        <f t="shared" si="3"/>
        <v>209</v>
      </c>
      <c r="B214" s="12" t="s">
        <v>4209</v>
      </c>
      <c r="C214" s="10" t="s">
        <v>4210</v>
      </c>
      <c r="D214" s="10" t="s">
        <v>4211</v>
      </c>
      <c r="E214" s="10" t="s">
        <v>4212</v>
      </c>
      <c r="F214" s="10" t="s">
        <v>1167</v>
      </c>
      <c r="G214" s="10">
        <v>6</v>
      </c>
      <c r="H214" s="10">
        <v>6</v>
      </c>
      <c r="I214" s="10" t="s">
        <v>3171</v>
      </c>
      <c r="J214" s="10"/>
      <c r="K214" s="10"/>
      <c r="L214" s="10">
        <v>1</v>
      </c>
      <c r="M214" s="10">
        <v>8</v>
      </c>
      <c r="N214" s="10"/>
      <c r="O214" s="10"/>
      <c r="P214" s="13" t="s">
        <v>20</v>
      </c>
      <c r="Q214" s="10" t="s">
        <v>3424</v>
      </c>
      <c r="R214" s="13" t="s">
        <v>4213</v>
      </c>
    </row>
    <row r="215" spans="1:18" ht="22.5" x14ac:dyDescent="0.25">
      <c r="A215" s="10">
        <f t="shared" si="3"/>
        <v>210</v>
      </c>
      <c r="B215" s="12" t="s">
        <v>4214</v>
      </c>
      <c r="C215" s="10" t="s">
        <v>4215</v>
      </c>
      <c r="D215" s="10" t="s">
        <v>4216</v>
      </c>
      <c r="E215" s="10" t="s">
        <v>4217</v>
      </c>
      <c r="F215" s="10" t="s">
        <v>1167</v>
      </c>
      <c r="G215" s="10">
        <v>4</v>
      </c>
      <c r="H215" s="10">
        <v>4</v>
      </c>
      <c r="I215" s="10" t="s">
        <v>3171</v>
      </c>
      <c r="J215" s="10"/>
      <c r="K215" s="10"/>
      <c r="L215" s="10">
        <v>1</v>
      </c>
      <c r="M215" s="10">
        <v>8</v>
      </c>
      <c r="N215" s="10"/>
      <c r="O215" s="10"/>
      <c r="P215" s="13" t="s">
        <v>20</v>
      </c>
      <c r="Q215" s="10" t="s">
        <v>3424</v>
      </c>
      <c r="R215" s="13" t="s">
        <v>4218</v>
      </c>
    </row>
    <row r="216" spans="1:18" ht="33.75" x14ac:dyDescent="0.25">
      <c r="A216" s="10">
        <f t="shared" si="3"/>
        <v>211</v>
      </c>
      <c r="B216" s="12" t="s">
        <v>4219</v>
      </c>
      <c r="C216" s="10" t="s">
        <v>4220</v>
      </c>
      <c r="D216" s="10" t="s">
        <v>4221</v>
      </c>
      <c r="E216" s="10" t="s">
        <v>4222</v>
      </c>
      <c r="F216" s="10" t="s">
        <v>897</v>
      </c>
      <c r="G216" s="10">
        <v>36</v>
      </c>
      <c r="H216" s="10"/>
      <c r="I216" s="10"/>
      <c r="J216" s="10"/>
      <c r="K216" s="10"/>
      <c r="L216" s="10">
        <v>1</v>
      </c>
      <c r="M216" s="10">
        <v>8</v>
      </c>
      <c r="N216" s="10"/>
      <c r="O216" s="10"/>
      <c r="P216" s="13" t="s">
        <v>9734</v>
      </c>
      <c r="Q216" s="10" t="s">
        <v>4223</v>
      </c>
      <c r="R216" s="13" t="s">
        <v>4220</v>
      </c>
    </row>
    <row r="217" spans="1:18" ht="33.75" x14ac:dyDescent="0.25">
      <c r="A217" s="10">
        <f t="shared" si="3"/>
        <v>212</v>
      </c>
      <c r="B217" s="12" t="s">
        <v>4224</v>
      </c>
      <c r="C217" s="10" t="s">
        <v>4225</v>
      </c>
      <c r="D217" s="10" t="s">
        <v>4226</v>
      </c>
      <c r="E217" s="10" t="s">
        <v>4227</v>
      </c>
      <c r="F217" s="10" t="s">
        <v>1167</v>
      </c>
      <c r="G217" s="10">
        <v>18</v>
      </c>
      <c r="H217" s="10">
        <v>3</v>
      </c>
      <c r="I217" s="10">
        <v>0.75</v>
      </c>
      <c r="J217" s="10"/>
      <c r="K217" s="10"/>
      <c r="L217" s="10">
        <v>1</v>
      </c>
      <c r="M217" s="10">
        <v>8</v>
      </c>
      <c r="N217" s="10"/>
      <c r="O217" s="10"/>
      <c r="P217" s="13" t="s">
        <v>9735</v>
      </c>
      <c r="Q217" s="10" t="s">
        <v>3434</v>
      </c>
      <c r="R217" s="13" t="s">
        <v>4228</v>
      </c>
    </row>
    <row r="218" spans="1:18" ht="33.75" x14ac:dyDescent="0.25">
      <c r="A218" s="10">
        <f t="shared" si="3"/>
        <v>213</v>
      </c>
      <c r="B218" s="12" t="s">
        <v>4229</v>
      </c>
      <c r="C218" s="10" t="s">
        <v>4230</v>
      </c>
      <c r="D218" s="10" t="s">
        <v>4231</v>
      </c>
      <c r="E218" s="10" t="s">
        <v>4232</v>
      </c>
      <c r="F218" s="10" t="s">
        <v>897</v>
      </c>
      <c r="G218" s="10">
        <v>36</v>
      </c>
      <c r="H218" s="10">
        <v>2</v>
      </c>
      <c r="I218" s="10">
        <v>0.75</v>
      </c>
      <c r="J218" s="10"/>
      <c r="K218" s="10"/>
      <c r="L218" s="10">
        <v>1</v>
      </c>
      <c r="M218" s="10">
        <v>8</v>
      </c>
      <c r="N218" s="10"/>
      <c r="O218" s="10"/>
      <c r="P218" s="13" t="s">
        <v>9736</v>
      </c>
      <c r="Q218" s="10" t="s">
        <v>3434</v>
      </c>
      <c r="R218" s="13" t="s">
        <v>4233</v>
      </c>
    </row>
    <row r="219" spans="1:18" ht="33.75" x14ac:dyDescent="0.25">
      <c r="A219" s="10">
        <f t="shared" si="3"/>
        <v>214</v>
      </c>
      <c r="B219" s="12" t="s">
        <v>4234</v>
      </c>
      <c r="C219" s="10" t="s">
        <v>4235</v>
      </c>
      <c r="D219" s="10" t="s">
        <v>4236</v>
      </c>
      <c r="E219" s="10" t="s">
        <v>4237</v>
      </c>
      <c r="F219" s="10" t="s">
        <v>897</v>
      </c>
      <c r="G219" s="10">
        <v>36</v>
      </c>
      <c r="H219" s="10">
        <v>3</v>
      </c>
      <c r="I219" s="10">
        <v>0.75</v>
      </c>
      <c r="J219" s="10"/>
      <c r="K219" s="10"/>
      <c r="L219" s="10">
        <v>1</v>
      </c>
      <c r="M219" s="10">
        <v>8</v>
      </c>
      <c r="N219" s="10"/>
      <c r="O219" s="10"/>
      <c r="P219" s="13" t="s">
        <v>9737</v>
      </c>
      <c r="Q219" s="10" t="s">
        <v>4223</v>
      </c>
      <c r="R219" s="13" t="s">
        <v>4238</v>
      </c>
    </row>
    <row r="220" spans="1:18" ht="33.75" x14ac:dyDescent="0.25">
      <c r="A220" s="10">
        <f t="shared" si="3"/>
        <v>215</v>
      </c>
      <c r="B220" s="12" t="s">
        <v>4239</v>
      </c>
      <c r="C220" s="10" t="s">
        <v>4240</v>
      </c>
      <c r="D220" s="10" t="s">
        <v>4241</v>
      </c>
      <c r="E220" s="10" t="s">
        <v>4242</v>
      </c>
      <c r="F220" s="10" t="s">
        <v>897</v>
      </c>
      <c r="G220" s="10">
        <v>36</v>
      </c>
      <c r="H220" s="10">
        <v>5</v>
      </c>
      <c r="I220" s="10" t="s">
        <v>3171</v>
      </c>
      <c r="J220" s="10"/>
      <c r="K220" s="10"/>
      <c r="L220" s="10">
        <v>1</v>
      </c>
      <c r="M220" s="10">
        <v>8</v>
      </c>
      <c r="N220" s="10"/>
      <c r="O220" s="10"/>
      <c r="P220" s="13" t="s">
        <v>9738</v>
      </c>
      <c r="Q220" s="10" t="s">
        <v>4223</v>
      </c>
      <c r="R220" s="13" t="s">
        <v>4240</v>
      </c>
    </row>
    <row r="221" spans="1:18" ht="33.75" x14ac:dyDescent="0.25">
      <c r="A221" s="10">
        <f t="shared" si="3"/>
        <v>216</v>
      </c>
      <c r="B221" s="12" t="s">
        <v>4243</v>
      </c>
      <c r="C221" s="10" t="s">
        <v>4244</v>
      </c>
      <c r="D221" s="10" t="s">
        <v>4245</v>
      </c>
      <c r="E221" s="10" t="s">
        <v>4246</v>
      </c>
      <c r="F221" s="10" t="s">
        <v>1167</v>
      </c>
      <c r="G221" s="10">
        <v>6</v>
      </c>
      <c r="H221" s="10">
        <v>4</v>
      </c>
      <c r="I221" s="10" t="s">
        <v>3171</v>
      </c>
      <c r="J221" s="10"/>
      <c r="K221" s="10"/>
      <c r="L221" s="10"/>
      <c r="M221" s="10"/>
      <c r="N221" s="10"/>
      <c r="O221" s="10"/>
      <c r="P221" s="13" t="s">
        <v>9739</v>
      </c>
      <c r="Q221" s="10" t="s">
        <v>4223</v>
      </c>
      <c r="R221" s="13" t="s">
        <v>4247</v>
      </c>
    </row>
    <row r="222" spans="1:18" ht="33.75" x14ac:dyDescent="0.25">
      <c r="A222" s="10">
        <f t="shared" si="3"/>
        <v>217</v>
      </c>
      <c r="B222" s="12" t="s">
        <v>4248</v>
      </c>
      <c r="C222" s="10" t="s">
        <v>4249</v>
      </c>
      <c r="D222" s="10" t="s">
        <v>4250</v>
      </c>
      <c r="E222" s="10" t="s">
        <v>4251</v>
      </c>
      <c r="F222" s="10" t="s">
        <v>1167</v>
      </c>
      <c r="G222" s="10">
        <v>48</v>
      </c>
      <c r="H222" s="10">
        <v>4</v>
      </c>
      <c r="I222" s="10" t="s">
        <v>3171</v>
      </c>
      <c r="J222" s="10"/>
      <c r="K222" s="10"/>
      <c r="L222" s="10">
        <v>1</v>
      </c>
      <c r="M222" s="10">
        <v>8</v>
      </c>
      <c r="N222" s="10"/>
      <c r="O222" s="10"/>
      <c r="P222" s="13" t="s">
        <v>9740</v>
      </c>
      <c r="Q222" s="10" t="s">
        <v>4223</v>
      </c>
      <c r="R222" s="13" t="s">
        <v>4252</v>
      </c>
    </row>
    <row r="223" spans="1:18" ht="33.75" x14ac:dyDescent="0.25">
      <c r="A223" s="10">
        <f t="shared" si="3"/>
        <v>218</v>
      </c>
      <c r="B223" s="12" t="s">
        <v>4253</v>
      </c>
      <c r="C223" s="10" t="s">
        <v>4254</v>
      </c>
      <c r="D223" s="10" t="s">
        <v>4255</v>
      </c>
      <c r="E223" s="10" t="s">
        <v>4256</v>
      </c>
      <c r="F223" s="10" t="s">
        <v>897</v>
      </c>
      <c r="G223" s="10">
        <v>36</v>
      </c>
      <c r="H223" s="10">
        <v>3</v>
      </c>
      <c r="I223" s="10" t="s">
        <v>3171</v>
      </c>
      <c r="J223" s="10"/>
      <c r="K223" s="10"/>
      <c r="L223" s="10">
        <v>1</v>
      </c>
      <c r="M223" s="10">
        <v>8</v>
      </c>
      <c r="N223" s="10"/>
      <c r="O223" s="10"/>
      <c r="P223" s="13" t="s">
        <v>9741</v>
      </c>
      <c r="Q223" s="10" t="s">
        <v>4223</v>
      </c>
      <c r="R223" s="13" t="s">
        <v>4257</v>
      </c>
    </row>
    <row r="224" spans="1:18" ht="33.75" x14ac:dyDescent="0.25">
      <c r="A224" s="10">
        <f t="shared" si="3"/>
        <v>219</v>
      </c>
      <c r="B224" s="12" t="s">
        <v>4258</v>
      </c>
      <c r="C224" s="10" t="s">
        <v>4259</v>
      </c>
      <c r="D224" s="10" t="s">
        <v>4260</v>
      </c>
      <c r="E224" s="10" t="s">
        <v>4261</v>
      </c>
      <c r="F224" s="10" t="s">
        <v>1167</v>
      </c>
      <c r="G224" s="10">
        <v>36</v>
      </c>
      <c r="H224" s="10">
        <v>5</v>
      </c>
      <c r="I224" s="10" t="s">
        <v>3171</v>
      </c>
      <c r="J224" s="10"/>
      <c r="K224" s="10"/>
      <c r="L224" s="10"/>
      <c r="M224" s="10"/>
      <c r="N224" s="10"/>
      <c r="O224" s="10"/>
      <c r="P224" s="13" t="s">
        <v>9742</v>
      </c>
      <c r="Q224" s="10" t="s">
        <v>4223</v>
      </c>
      <c r="R224" s="13" t="s">
        <v>4262</v>
      </c>
    </row>
    <row r="225" spans="1:18" ht="33.75" x14ac:dyDescent="0.25">
      <c r="A225" s="10">
        <f t="shared" si="3"/>
        <v>220</v>
      </c>
      <c r="B225" s="12" t="s">
        <v>4263</v>
      </c>
      <c r="C225" s="10" t="s">
        <v>4264</v>
      </c>
      <c r="D225" s="10" t="s">
        <v>4265</v>
      </c>
      <c r="E225" s="10" t="s">
        <v>4266</v>
      </c>
      <c r="F225" s="10" t="s">
        <v>897</v>
      </c>
      <c r="G225" s="10">
        <v>12</v>
      </c>
      <c r="H225" s="10">
        <v>7</v>
      </c>
      <c r="I225" s="10" t="s">
        <v>3171</v>
      </c>
      <c r="J225" s="10"/>
      <c r="K225" s="10"/>
      <c r="L225" s="10">
        <v>1</v>
      </c>
      <c r="M225" s="10">
        <v>8</v>
      </c>
      <c r="N225" s="10"/>
      <c r="O225" s="10"/>
      <c r="P225" s="13" t="s">
        <v>9743</v>
      </c>
      <c r="Q225" s="10" t="s">
        <v>4223</v>
      </c>
      <c r="R225" s="13" t="s">
        <v>4267</v>
      </c>
    </row>
    <row r="226" spans="1:18" ht="33.75" x14ac:dyDescent="0.25">
      <c r="A226" s="10">
        <f t="shared" si="3"/>
        <v>221</v>
      </c>
      <c r="B226" s="12" t="s">
        <v>4268</v>
      </c>
      <c r="C226" s="10" t="s">
        <v>4269</v>
      </c>
      <c r="D226" s="10" t="s">
        <v>4270</v>
      </c>
      <c r="E226" s="10" t="s">
        <v>4271</v>
      </c>
      <c r="F226" s="10" t="s">
        <v>897</v>
      </c>
      <c r="G226" s="10">
        <v>12</v>
      </c>
      <c r="H226" s="10">
        <v>4</v>
      </c>
      <c r="I226" s="10">
        <v>0.75</v>
      </c>
      <c r="J226" s="10"/>
      <c r="K226" s="10"/>
      <c r="L226" s="10"/>
      <c r="M226" s="10"/>
      <c r="N226" s="10"/>
      <c r="O226" s="10"/>
      <c r="P226" s="13" t="s">
        <v>9744</v>
      </c>
      <c r="Q226" s="10" t="s">
        <v>4223</v>
      </c>
      <c r="R226" s="13" t="s">
        <v>4272</v>
      </c>
    </row>
    <row r="227" spans="1:18" ht="22.5" x14ac:dyDescent="0.25">
      <c r="A227" s="10">
        <f t="shared" si="3"/>
        <v>222</v>
      </c>
      <c r="B227" s="12" t="s">
        <v>4273</v>
      </c>
      <c r="C227" s="10" t="s">
        <v>4274</v>
      </c>
      <c r="D227" s="10" t="s">
        <v>4275</v>
      </c>
      <c r="E227" s="10" t="s">
        <v>4276</v>
      </c>
      <c r="F227" s="10" t="s">
        <v>1167</v>
      </c>
      <c r="G227" s="10">
        <v>27.3</v>
      </c>
      <c r="H227" s="10">
        <v>1</v>
      </c>
      <c r="I227" s="10">
        <v>1.1000000000000001</v>
      </c>
      <c r="J227" s="10"/>
      <c r="K227" s="10"/>
      <c r="L227" s="10">
        <v>1</v>
      </c>
      <c r="M227" s="10">
        <v>8</v>
      </c>
      <c r="N227" s="10"/>
      <c r="O227" s="10"/>
      <c r="P227" s="13" t="s">
        <v>20</v>
      </c>
      <c r="Q227" s="10" t="s">
        <v>3771</v>
      </c>
      <c r="R227" s="13" t="s">
        <v>4277</v>
      </c>
    </row>
    <row r="228" spans="1:18" ht="22.5" x14ac:dyDescent="0.25">
      <c r="A228" s="10">
        <f t="shared" si="3"/>
        <v>223</v>
      </c>
      <c r="B228" s="12" t="s">
        <v>4278</v>
      </c>
      <c r="C228" s="10" t="s">
        <v>4279</v>
      </c>
      <c r="D228" s="10" t="s">
        <v>4280</v>
      </c>
      <c r="E228" s="10" t="s">
        <v>4281</v>
      </c>
      <c r="F228" s="10" t="s">
        <v>1167</v>
      </c>
      <c r="G228" s="10">
        <v>22.3</v>
      </c>
      <c r="H228" s="10">
        <v>4</v>
      </c>
      <c r="I228" s="10" t="s">
        <v>3171</v>
      </c>
      <c r="J228" s="10"/>
      <c r="K228" s="10"/>
      <c r="L228" s="10"/>
      <c r="M228" s="10"/>
      <c r="N228" s="10"/>
      <c r="O228" s="10"/>
      <c r="P228" s="13" t="s">
        <v>20</v>
      </c>
      <c r="Q228" s="10" t="s">
        <v>3771</v>
      </c>
      <c r="R228" s="13" t="s">
        <v>4282</v>
      </c>
    </row>
    <row r="229" spans="1:18" ht="90" x14ac:dyDescent="0.25">
      <c r="A229" s="10">
        <f t="shared" si="3"/>
        <v>224</v>
      </c>
      <c r="B229" s="12" t="s">
        <v>4283</v>
      </c>
      <c r="C229" s="10" t="s">
        <v>4284</v>
      </c>
      <c r="D229" s="10" t="s">
        <v>4285</v>
      </c>
      <c r="E229" s="10" t="s">
        <v>4286</v>
      </c>
      <c r="F229" s="10" t="s">
        <v>1167</v>
      </c>
      <c r="G229" s="10">
        <v>77</v>
      </c>
      <c r="H229" s="10">
        <v>2</v>
      </c>
      <c r="I229" s="10">
        <v>0.8</v>
      </c>
      <c r="J229" s="10"/>
      <c r="K229" s="10"/>
      <c r="L229" s="10">
        <v>2</v>
      </c>
      <c r="M229" s="10">
        <v>8</v>
      </c>
      <c r="N229" s="10"/>
      <c r="O229" s="10"/>
      <c r="P229" s="13" t="s">
        <v>20</v>
      </c>
      <c r="Q229" s="10" t="s">
        <v>3771</v>
      </c>
      <c r="R229" s="13" t="s">
        <v>4287</v>
      </c>
    </row>
    <row r="230" spans="1:18" ht="22.5" x14ac:dyDescent="0.25">
      <c r="A230" s="10">
        <f t="shared" si="3"/>
        <v>225</v>
      </c>
      <c r="B230" s="12" t="s">
        <v>4288</v>
      </c>
      <c r="C230" s="10" t="s">
        <v>4289</v>
      </c>
      <c r="D230" s="10" t="s">
        <v>4290</v>
      </c>
      <c r="E230" s="10" t="s">
        <v>4291</v>
      </c>
      <c r="F230" s="10" t="s">
        <v>1167</v>
      </c>
      <c r="G230" s="10">
        <v>315</v>
      </c>
      <c r="H230" s="10">
        <v>4</v>
      </c>
      <c r="I230" s="10" t="s">
        <v>3171</v>
      </c>
      <c r="J230" s="10"/>
      <c r="K230" s="10"/>
      <c r="L230" s="10"/>
      <c r="M230" s="10"/>
      <c r="N230" s="10"/>
      <c r="O230" s="10"/>
      <c r="P230" s="13" t="s">
        <v>20</v>
      </c>
      <c r="Q230" s="10" t="s">
        <v>3771</v>
      </c>
      <c r="R230" s="13" t="s">
        <v>4292</v>
      </c>
    </row>
    <row r="231" spans="1:18" ht="22.5" x14ac:dyDescent="0.25">
      <c r="A231" s="10">
        <f t="shared" si="3"/>
        <v>226</v>
      </c>
      <c r="B231" s="12" t="s">
        <v>4293</v>
      </c>
      <c r="C231" s="10" t="s">
        <v>4294</v>
      </c>
      <c r="D231" s="10" t="s">
        <v>4295</v>
      </c>
      <c r="E231" s="10" t="s">
        <v>4296</v>
      </c>
      <c r="F231" s="10" t="s">
        <v>1167</v>
      </c>
      <c r="G231" s="10">
        <v>35</v>
      </c>
      <c r="H231" s="10">
        <v>4</v>
      </c>
      <c r="I231" s="10" t="s">
        <v>3171</v>
      </c>
      <c r="J231" s="10"/>
      <c r="K231" s="10"/>
      <c r="L231" s="10"/>
      <c r="M231" s="10"/>
      <c r="N231" s="10"/>
      <c r="O231" s="10"/>
      <c r="P231" s="13" t="s">
        <v>20</v>
      </c>
      <c r="Q231" s="10" t="s">
        <v>3771</v>
      </c>
      <c r="R231" s="13" t="s">
        <v>4294</v>
      </c>
    </row>
    <row r="232" spans="1:18" ht="22.5" x14ac:dyDescent="0.25">
      <c r="A232" s="10">
        <f t="shared" si="3"/>
        <v>227</v>
      </c>
      <c r="B232" s="12" t="s">
        <v>4297</v>
      </c>
      <c r="C232" s="10" t="s">
        <v>4298</v>
      </c>
      <c r="D232" s="10" t="s">
        <v>4299</v>
      </c>
      <c r="E232" s="10" t="s">
        <v>4300</v>
      </c>
      <c r="F232" s="10" t="s">
        <v>1167</v>
      </c>
      <c r="G232" s="10">
        <v>31.3</v>
      </c>
      <c r="H232" s="10">
        <v>5</v>
      </c>
      <c r="I232" s="10" t="s">
        <v>3440</v>
      </c>
      <c r="J232" s="10"/>
      <c r="K232" s="10"/>
      <c r="L232" s="10"/>
      <c r="M232" s="10"/>
      <c r="N232" s="10"/>
      <c r="O232" s="10"/>
      <c r="P232" s="13" t="s">
        <v>20</v>
      </c>
      <c r="Q232" s="10" t="s">
        <v>3771</v>
      </c>
      <c r="R232" s="13" t="s">
        <v>4301</v>
      </c>
    </row>
    <row r="233" spans="1:18" ht="22.5" x14ac:dyDescent="0.25">
      <c r="A233" s="10">
        <f t="shared" si="3"/>
        <v>228</v>
      </c>
      <c r="B233" s="12" t="s">
        <v>4302</v>
      </c>
      <c r="C233" s="10" t="s">
        <v>4303</v>
      </c>
      <c r="D233" s="10" t="s">
        <v>3790</v>
      </c>
      <c r="E233" s="10" t="s">
        <v>3791</v>
      </c>
      <c r="F233" s="10" t="s">
        <v>897</v>
      </c>
      <c r="G233" s="10">
        <v>4</v>
      </c>
      <c r="H233" s="10">
        <v>7</v>
      </c>
      <c r="I233" s="10" t="s">
        <v>3171</v>
      </c>
      <c r="J233" s="10"/>
      <c r="K233" s="10"/>
      <c r="L233" s="10"/>
      <c r="M233" s="10"/>
      <c r="N233" s="10"/>
      <c r="O233" s="10"/>
      <c r="P233" s="13" t="s">
        <v>20</v>
      </c>
      <c r="Q233" s="10" t="s">
        <v>3792</v>
      </c>
      <c r="R233" s="13" t="s">
        <v>4303</v>
      </c>
    </row>
    <row r="234" spans="1:18" ht="33.75" x14ac:dyDescent="0.25">
      <c r="A234" s="10">
        <f t="shared" si="3"/>
        <v>229</v>
      </c>
      <c r="B234" s="12" t="s">
        <v>4304</v>
      </c>
      <c r="C234" s="10" t="s">
        <v>4305</v>
      </c>
      <c r="D234" s="10" t="s">
        <v>4306</v>
      </c>
      <c r="E234" s="10" t="s">
        <v>4307</v>
      </c>
      <c r="F234" s="10" t="s">
        <v>1167</v>
      </c>
      <c r="G234" s="10">
        <v>12</v>
      </c>
      <c r="H234" s="10">
        <v>6</v>
      </c>
      <c r="I234" s="10" t="s">
        <v>3171</v>
      </c>
      <c r="J234" s="10"/>
      <c r="K234" s="10"/>
      <c r="L234" s="10">
        <v>1</v>
      </c>
      <c r="M234" s="10">
        <v>8</v>
      </c>
      <c r="N234" s="10"/>
      <c r="O234" s="10"/>
      <c r="P234" s="13" t="s">
        <v>9745</v>
      </c>
      <c r="Q234" s="10" t="s">
        <v>4223</v>
      </c>
      <c r="R234" s="13" t="s">
        <v>4308</v>
      </c>
    </row>
    <row r="235" spans="1:18" ht="33.75" x14ac:dyDescent="0.25">
      <c r="A235" s="10">
        <f t="shared" si="3"/>
        <v>230</v>
      </c>
      <c r="B235" s="12" t="s">
        <v>4309</v>
      </c>
      <c r="C235" s="10" t="s">
        <v>4310</v>
      </c>
      <c r="D235" s="10" t="s">
        <v>4311</v>
      </c>
      <c r="E235" s="10" t="s">
        <v>4312</v>
      </c>
      <c r="F235" s="10" t="s">
        <v>897</v>
      </c>
      <c r="G235" s="10">
        <v>12</v>
      </c>
      <c r="H235" s="10">
        <v>4</v>
      </c>
      <c r="I235" s="10" t="s">
        <v>3171</v>
      </c>
      <c r="J235" s="10"/>
      <c r="K235" s="10"/>
      <c r="L235" s="10"/>
      <c r="M235" s="10"/>
      <c r="N235" s="10"/>
      <c r="O235" s="10"/>
      <c r="P235" s="13" t="s">
        <v>9746</v>
      </c>
      <c r="Q235" s="10" t="s">
        <v>4223</v>
      </c>
      <c r="R235" s="13" t="s">
        <v>4313</v>
      </c>
    </row>
    <row r="236" spans="1:18" ht="78.75" x14ac:dyDescent="0.25">
      <c r="A236" s="10">
        <f t="shared" si="3"/>
        <v>231</v>
      </c>
      <c r="B236" s="12" t="s">
        <v>4314</v>
      </c>
      <c r="C236" s="10" t="s">
        <v>4315</v>
      </c>
      <c r="D236" s="10" t="s">
        <v>4316</v>
      </c>
      <c r="E236" s="10" t="s">
        <v>4317</v>
      </c>
      <c r="F236" s="10" t="s">
        <v>1167</v>
      </c>
      <c r="G236" s="10">
        <v>68.400000000000006</v>
      </c>
      <c r="H236" s="10">
        <v>2</v>
      </c>
      <c r="I236" s="10" t="s">
        <v>3202</v>
      </c>
      <c r="J236" s="10"/>
      <c r="K236" s="10"/>
      <c r="L236" s="10">
        <v>1</v>
      </c>
      <c r="M236" s="10">
        <v>8</v>
      </c>
      <c r="N236" s="10"/>
      <c r="O236" s="10"/>
      <c r="P236" s="13" t="s">
        <v>9747</v>
      </c>
      <c r="Q236" s="10" t="s">
        <v>3750</v>
      </c>
      <c r="R236" s="13" t="s">
        <v>4318</v>
      </c>
    </row>
    <row r="237" spans="1:18" ht="157.5" x14ac:dyDescent="0.25">
      <c r="A237" s="10">
        <f t="shared" si="3"/>
        <v>232</v>
      </c>
      <c r="B237" s="12" t="s">
        <v>4319</v>
      </c>
      <c r="C237" s="10" t="s">
        <v>4320</v>
      </c>
      <c r="D237" s="10" t="s">
        <v>4321</v>
      </c>
      <c r="E237" s="10" t="s">
        <v>4322</v>
      </c>
      <c r="F237" s="10" t="s">
        <v>1167</v>
      </c>
      <c r="G237" s="10">
        <v>151.5</v>
      </c>
      <c r="H237" s="10">
        <v>7</v>
      </c>
      <c r="I237" s="10" t="s">
        <v>3171</v>
      </c>
      <c r="J237" s="10"/>
      <c r="K237" s="10"/>
      <c r="L237" s="10">
        <v>1</v>
      </c>
      <c r="M237" s="10">
        <v>8</v>
      </c>
      <c r="N237" s="10"/>
      <c r="O237" s="10"/>
      <c r="P237" s="13" t="s">
        <v>20</v>
      </c>
      <c r="Q237" s="10" t="s">
        <v>3750</v>
      </c>
      <c r="R237" s="13" t="s">
        <v>4323</v>
      </c>
    </row>
    <row r="238" spans="1:18" ht="33.75" x14ac:dyDescent="0.25">
      <c r="A238" s="10">
        <f t="shared" si="3"/>
        <v>233</v>
      </c>
      <c r="B238" s="12" t="s">
        <v>4324</v>
      </c>
      <c r="C238" s="10" t="s">
        <v>4325</v>
      </c>
      <c r="D238" s="10" t="s">
        <v>4326</v>
      </c>
      <c r="E238" s="10" t="s">
        <v>4327</v>
      </c>
      <c r="F238" s="10" t="s">
        <v>1167</v>
      </c>
      <c r="G238" s="10">
        <v>36</v>
      </c>
      <c r="H238" s="10">
        <v>5</v>
      </c>
      <c r="I238" s="10" t="s">
        <v>3171</v>
      </c>
      <c r="J238" s="10"/>
      <c r="K238" s="10"/>
      <c r="L238" s="10">
        <v>1</v>
      </c>
      <c r="M238" s="10">
        <v>8</v>
      </c>
      <c r="N238" s="10"/>
      <c r="O238" s="10"/>
      <c r="P238" s="13" t="s">
        <v>9748</v>
      </c>
      <c r="Q238" s="10" t="s">
        <v>3177</v>
      </c>
      <c r="R238" s="13" t="s">
        <v>4328</v>
      </c>
    </row>
    <row r="239" spans="1:18" ht="22.5" x14ac:dyDescent="0.25">
      <c r="A239" s="10">
        <f t="shared" si="3"/>
        <v>234</v>
      </c>
      <c r="B239" s="12" t="s">
        <v>4329</v>
      </c>
      <c r="C239" s="10" t="s">
        <v>4330</v>
      </c>
      <c r="D239" s="10" t="s">
        <v>4331</v>
      </c>
      <c r="E239" s="10" t="s">
        <v>4332</v>
      </c>
      <c r="F239" s="10" t="s">
        <v>897</v>
      </c>
      <c r="G239" s="10">
        <v>14</v>
      </c>
      <c r="H239" s="10">
        <v>8</v>
      </c>
      <c r="I239" s="10" t="s">
        <v>4333</v>
      </c>
      <c r="J239" s="10"/>
      <c r="K239" s="10"/>
      <c r="L239" s="10"/>
      <c r="M239" s="10"/>
      <c r="N239" s="10"/>
      <c r="O239" s="10"/>
      <c r="P239" s="13" t="s">
        <v>20</v>
      </c>
      <c r="Q239" s="10" t="s">
        <v>3177</v>
      </c>
      <c r="R239" s="13" t="s">
        <v>4334</v>
      </c>
    </row>
    <row r="240" spans="1:18" ht="33.75" x14ac:dyDescent="0.25">
      <c r="A240" s="10">
        <f t="shared" si="3"/>
        <v>235</v>
      </c>
      <c r="B240" s="12" t="s">
        <v>4335</v>
      </c>
      <c r="C240" s="10" t="s">
        <v>4336</v>
      </c>
      <c r="D240" s="10" t="s">
        <v>4337</v>
      </c>
      <c r="E240" s="10" t="s">
        <v>4338</v>
      </c>
      <c r="F240" s="10" t="s">
        <v>897</v>
      </c>
      <c r="G240" s="10">
        <v>16.2</v>
      </c>
      <c r="H240" s="10">
        <v>1</v>
      </c>
      <c r="I240" s="10">
        <v>0.8</v>
      </c>
      <c r="J240" s="10"/>
      <c r="K240" s="10"/>
      <c r="L240" s="10">
        <v>1</v>
      </c>
      <c r="M240" s="10">
        <v>8</v>
      </c>
      <c r="N240" s="10"/>
      <c r="O240" s="10"/>
      <c r="P240" s="13" t="s">
        <v>9749</v>
      </c>
      <c r="Q240" s="10" t="s">
        <v>3177</v>
      </c>
      <c r="R240" s="13" t="s">
        <v>4336</v>
      </c>
    </row>
    <row r="241" spans="1:18" ht="22.5" x14ac:dyDescent="0.25">
      <c r="A241" s="10">
        <f t="shared" si="3"/>
        <v>236</v>
      </c>
      <c r="B241" s="12" t="s">
        <v>4339</v>
      </c>
      <c r="C241" s="10" t="s">
        <v>4340</v>
      </c>
      <c r="D241" s="10" t="s">
        <v>4341</v>
      </c>
      <c r="E241" s="10" t="s">
        <v>4342</v>
      </c>
      <c r="F241" s="10" t="s">
        <v>897</v>
      </c>
      <c r="G241" s="10"/>
      <c r="H241" s="10">
        <v>3</v>
      </c>
      <c r="I241" s="10" t="s">
        <v>3171</v>
      </c>
      <c r="J241" s="10"/>
      <c r="K241" s="10"/>
      <c r="L241" s="10">
        <v>1</v>
      </c>
      <c r="M241" s="10">
        <v>8</v>
      </c>
      <c r="N241" s="10"/>
      <c r="O241" s="10"/>
      <c r="P241" s="13" t="s">
        <v>20</v>
      </c>
      <c r="Q241" s="10" t="s">
        <v>3177</v>
      </c>
      <c r="R241" s="13" t="s">
        <v>4343</v>
      </c>
    </row>
    <row r="242" spans="1:18" ht="33.75" x14ac:dyDescent="0.25">
      <c r="A242" s="10">
        <f t="shared" si="3"/>
        <v>237</v>
      </c>
      <c r="B242" s="12" t="s">
        <v>4344</v>
      </c>
      <c r="C242" s="10" t="s">
        <v>4345</v>
      </c>
      <c r="D242" s="10" t="s">
        <v>4346</v>
      </c>
      <c r="E242" s="10" t="s">
        <v>4347</v>
      </c>
      <c r="F242" s="10" t="s">
        <v>897</v>
      </c>
      <c r="G242" s="10">
        <v>10.4</v>
      </c>
      <c r="H242" s="10">
        <v>3</v>
      </c>
      <c r="I242" s="10" t="s">
        <v>3296</v>
      </c>
      <c r="J242" s="10"/>
      <c r="K242" s="10"/>
      <c r="L242" s="10"/>
      <c r="M242" s="10"/>
      <c r="N242" s="10"/>
      <c r="O242" s="10"/>
      <c r="P242" s="13" t="s">
        <v>9750</v>
      </c>
      <c r="Q242" s="10" t="s">
        <v>3177</v>
      </c>
      <c r="R242" s="13" t="s">
        <v>4348</v>
      </c>
    </row>
    <row r="243" spans="1:18" ht="33.75" x14ac:dyDescent="0.25">
      <c r="A243" s="10">
        <f t="shared" si="3"/>
        <v>238</v>
      </c>
      <c r="B243" s="12" t="s">
        <v>4349</v>
      </c>
      <c r="C243" s="10" t="s">
        <v>4350</v>
      </c>
      <c r="D243" s="10" t="s">
        <v>4351</v>
      </c>
      <c r="E243" s="10" t="s">
        <v>4352</v>
      </c>
      <c r="F243" s="10" t="s">
        <v>897</v>
      </c>
      <c r="G243" s="10">
        <v>36</v>
      </c>
      <c r="H243" s="10">
        <v>5</v>
      </c>
      <c r="I243" s="10" t="s">
        <v>3171</v>
      </c>
      <c r="J243" s="10"/>
      <c r="K243" s="10"/>
      <c r="L243" s="10"/>
      <c r="M243" s="10"/>
      <c r="N243" s="10"/>
      <c r="O243" s="10"/>
      <c r="P243" s="13" t="s">
        <v>9751</v>
      </c>
      <c r="Q243" s="10" t="s">
        <v>4353</v>
      </c>
      <c r="R243" s="13" t="s">
        <v>4354</v>
      </c>
    </row>
    <row r="244" spans="1:18" ht="33.75" x14ac:dyDescent="0.25">
      <c r="A244" s="10">
        <f t="shared" si="3"/>
        <v>239</v>
      </c>
      <c r="B244" s="12" t="s">
        <v>4355</v>
      </c>
      <c r="C244" s="10" t="s">
        <v>4356</v>
      </c>
      <c r="D244" s="10" t="s">
        <v>4357</v>
      </c>
      <c r="E244" s="10" t="s">
        <v>4358</v>
      </c>
      <c r="F244" s="10" t="s">
        <v>928</v>
      </c>
      <c r="G244" s="10">
        <v>7.6</v>
      </c>
      <c r="H244" s="10">
        <v>4</v>
      </c>
      <c r="I244" s="10" t="s">
        <v>3171</v>
      </c>
      <c r="J244" s="10"/>
      <c r="K244" s="10"/>
      <c r="L244" s="10"/>
      <c r="M244" s="10"/>
      <c r="N244" s="10"/>
      <c r="O244" s="10"/>
      <c r="P244" s="13" t="s">
        <v>9598</v>
      </c>
      <c r="Q244" s="10" t="s">
        <v>3177</v>
      </c>
      <c r="R244" s="13" t="s">
        <v>4359</v>
      </c>
    </row>
    <row r="245" spans="1:18" ht="33.75" x14ac:dyDescent="0.25">
      <c r="A245" s="10">
        <f t="shared" si="3"/>
        <v>240</v>
      </c>
      <c r="B245" s="12" t="s">
        <v>4360</v>
      </c>
      <c r="C245" s="10" t="s">
        <v>4361</v>
      </c>
      <c r="D245" s="10" t="s">
        <v>4362</v>
      </c>
      <c r="E245" s="10" t="s">
        <v>4363</v>
      </c>
      <c r="F245" s="10" t="s">
        <v>897</v>
      </c>
      <c r="G245" s="10">
        <v>7.65</v>
      </c>
      <c r="H245" s="10">
        <v>4</v>
      </c>
      <c r="I245" s="10" t="s">
        <v>3171</v>
      </c>
      <c r="J245" s="10"/>
      <c r="K245" s="10"/>
      <c r="L245" s="10"/>
      <c r="M245" s="10"/>
      <c r="N245" s="10"/>
      <c r="O245" s="10"/>
      <c r="P245" s="13" t="s">
        <v>9599</v>
      </c>
      <c r="Q245" s="10" t="s">
        <v>3177</v>
      </c>
      <c r="R245" s="13" t="s">
        <v>4364</v>
      </c>
    </row>
    <row r="246" spans="1:18" ht="101.25" x14ac:dyDescent="0.25">
      <c r="A246" s="10">
        <f t="shared" si="3"/>
        <v>241</v>
      </c>
      <c r="B246" s="12" t="s">
        <v>4365</v>
      </c>
      <c r="C246" s="10" t="s">
        <v>4366</v>
      </c>
      <c r="D246" s="10" t="s">
        <v>4367</v>
      </c>
      <c r="E246" s="10" t="s">
        <v>4368</v>
      </c>
      <c r="F246" s="10" t="s">
        <v>1167</v>
      </c>
      <c r="G246" s="10">
        <v>33.6</v>
      </c>
      <c r="H246" s="10">
        <v>5</v>
      </c>
      <c r="I246" s="10" t="s">
        <v>3171</v>
      </c>
      <c r="J246" s="10"/>
      <c r="K246" s="10"/>
      <c r="L246" s="10">
        <v>1</v>
      </c>
      <c r="M246" s="10">
        <v>8</v>
      </c>
      <c r="N246" s="10"/>
      <c r="O246" s="10"/>
      <c r="P246" s="13" t="s">
        <v>9600</v>
      </c>
      <c r="Q246" s="10" t="s">
        <v>3177</v>
      </c>
      <c r="R246" s="13" t="s">
        <v>4369</v>
      </c>
    </row>
    <row r="247" spans="1:18" ht="33.75" x14ac:dyDescent="0.25">
      <c r="A247" s="10">
        <f t="shared" si="3"/>
        <v>242</v>
      </c>
      <c r="B247" s="12" t="s">
        <v>4370</v>
      </c>
      <c r="C247" s="10" t="s">
        <v>4371</v>
      </c>
      <c r="D247" s="10" t="s">
        <v>4372</v>
      </c>
      <c r="E247" s="10" t="s">
        <v>4373</v>
      </c>
      <c r="F247" s="10" t="s">
        <v>897</v>
      </c>
      <c r="G247" s="10">
        <v>2</v>
      </c>
      <c r="H247" s="10">
        <v>1</v>
      </c>
      <c r="I247" s="10">
        <v>0.8</v>
      </c>
      <c r="J247" s="10"/>
      <c r="K247" s="10"/>
      <c r="L247" s="10">
        <v>1</v>
      </c>
      <c r="M247" s="10">
        <v>8</v>
      </c>
      <c r="N247" s="10"/>
      <c r="O247" s="10"/>
      <c r="P247" s="13" t="s">
        <v>9601</v>
      </c>
      <c r="Q247" s="10" t="s">
        <v>4374</v>
      </c>
      <c r="R247" s="13" t="s">
        <v>4375</v>
      </c>
    </row>
    <row r="248" spans="1:18" ht="56.25" x14ac:dyDescent="0.25">
      <c r="A248" s="10">
        <f t="shared" si="3"/>
        <v>243</v>
      </c>
      <c r="B248" s="12" t="s">
        <v>4376</v>
      </c>
      <c r="C248" s="10" t="s">
        <v>4377</v>
      </c>
      <c r="D248" s="10" t="s">
        <v>4378</v>
      </c>
      <c r="E248" s="10" t="s">
        <v>4379</v>
      </c>
      <c r="F248" s="10" t="s">
        <v>928</v>
      </c>
      <c r="G248" s="10">
        <v>18.45</v>
      </c>
      <c r="H248" s="10">
        <v>5</v>
      </c>
      <c r="I248" s="10" t="s">
        <v>3296</v>
      </c>
      <c r="J248" s="10"/>
      <c r="K248" s="10"/>
      <c r="L248" s="10"/>
      <c r="M248" s="10"/>
      <c r="N248" s="10"/>
      <c r="O248" s="10"/>
      <c r="P248" s="13" t="s">
        <v>9602</v>
      </c>
      <c r="Q248" s="10" t="s">
        <v>3177</v>
      </c>
      <c r="R248" s="13" t="s">
        <v>4380</v>
      </c>
    </row>
    <row r="249" spans="1:18" ht="45" x14ac:dyDescent="0.25">
      <c r="A249" s="10">
        <f t="shared" si="3"/>
        <v>244</v>
      </c>
      <c r="B249" s="12" t="s">
        <v>4381</v>
      </c>
      <c r="C249" s="10" t="s">
        <v>4382</v>
      </c>
      <c r="D249" s="10" t="s">
        <v>4383</v>
      </c>
      <c r="E249" s="10" t="s">
        <v>4384</v>
      </c>
      <c r="F249" s="10" t="s">
        <v>928</v>
      </c>
      <c r="G249" s="10">
        <v>65.55</v>
      </c>
      <c r="H249" s="10">
        <v>1</v>
      </c>
      <c r="I249" s="10">
        <v>0.8</v>
      </c>
      <c r="J249" s="10"/>
      <c r="K249" s="10"/>
      <c r="L249" s="10">
        <v>2</v>
      </c>
      <c r="M249" s="10">
        <v>8</v>
      </c>
      <c r="N249" s="10"/>
      <c r="O249" s="10"/>
      <c r="P249" s="13" t="s">
        <v>20</v>
      </c>
      <c r="Q249" s="10" t="s">
        <v>3177</v>
      </c>
      <c r="R249" s="13" t="s">
        <v>4385</v>
      </c>
    </row>
    <row r="250" spans="1:18" ht="33.75" x14ac:dyDescent="0.25">
      <c r="A250" s="10">
        <f t="shared" si="3"/>
        <v>245</v>
      </c>
      <c r="B250" s="12" t="s">
        <v>4386</v>
      </c>
      <c r="C250" s="10" t="s">
        <v>4387</v>
      </c>
      <c r="D250" s="10" t="s">
        <v>4388</v>
      </c>
      <c r="E250" s="10" t="s">
        <v>4389</v>
      </c>
      <c r="F250" s="10" t="s">
        <v>897</v>
      </c>
      <c r="G250" s="10">
        <v>3</v>
      </c>
      <c r="H250" s="10">
        <v>1</v>
      </c>
      <c r="I250" s="10">
        <v>0.8</v>
      </c>
      <c r="J250" s="10"/>
      <c r="K250" s="10"/>
      <c r="L250" s="10">
        <v>2</v>
      </c>
      <c r="M250" s="10">
        <v>4</v>
      </c>
      <c r="N250" s="10"/>
      <c r="O250" s="10"/>
      <c r="P250" s="13" t="s">
        <v>9603</v>
      </c>
      <c r="Q250" s="10" t="s">
        <v>4390</v>
      </c>
      <c r="R250" s="13" t="s">
        <v>4391</v>
      </c>
    </row>
    <row r="251" spans="1:18" ht="33.75" x14ac:dyDescent="0.25">
      <c r="A251" s="10">
        <f t="shared" si="3"/>
        <v>246</v>
      </c>
      <c r="B251" s="12" t="s">
        <v>4392</v>
      </c>
      <c r="C251" s="10" t="s">
        <v>4393</v>
      </c>
      <c r="D251" s="10" t="s">
        <v>4394</v>
      </c>
      <c r="E251" s="10" t="s">
        <v>4395</v>
      </c>
      <c r="F251" s="10" t="s">
        <v>4031</v>
      </c>
      <c r="G251" s="10">
        <v>0</v>
      </c>
      <c r="H251" s="10">
        <v>1</v>
      </c>
      <c r="I251" s="10">
        <v>0.75</v>
      </c>
      <c r="J251" s="10"/>
      <c r="K251" s="10"/>
      <c r="L251" s="10"/>
      <c r="M251" s="10"/>
      <c r="N251" s="10"/>
      <c r="O251" s="10"/>
      <c r="P251" s="13" t="s">
        <v>9604</v>
      </c>
      <c r="Q251" s="10" t="s">
        <v>3361</v>
      </c>
      <c r="R251" s="13" t="s">
        <v>4393</v>
      </c>
    </row>
    <row r="252" spans="1:18" ht="78.75" x14ac:dyDescent="0.25">
      <c r="A252" s="10">
        <f t="shared" si="3"/>
        <v>247</v>
      </c>
      <c r="B252" s="12" t="s">
        <v>4396</v>
      </c>
      <c r="C252" s="10" t="s">
        <v>4397</v>
      </c>
      <c r="D252" s="10" t="s">
        <v>4398</v>
      </c>
      <c r="E252" s="10" t="s">
        <v>4399</v>
      </c>
      <c r="F252" s="10" t="s">
        <v>897</v>
      </c>
      <c r="G252" s="10">
        <v>8.2799999999999994</v>
      </c>
      <c r="H252" s="10">
        <v>2</v>
      </c>
      <c r="I252" s="10" t="s">
        <v>3171</v>
      </c>
      <c r="J252" s="10"/>
      <c r="K252" s="10"/>
      <c r="L252" s="10">
        <v>2</v>
      </c>
      <c r="M252" s="10">
        <v>4</v>
      </c>
      <c r="N252" s="10"/>
      <c r="O252" s="10"/>
      <c r="P252" s="13" t="s">
        <v>20</v>
      </c>
      <c r="Q252" s="10" t="s">
        <v>3750</v>
      </c>
      <c r="R252" s="13" t="s">
        <v>4400</v>
      </c>
    </row>
    <row r="253" spans="1:18" ht="56.25" x14ac:dyDescent="0.25">
      <c r="A253" s="10">
        <f t="shared" si="3"/>
        <v>248</v>
      </c>
      <c r="B253" s="12" t="s">
        <v>4401</v>
      </c>
      <c r="C253" s="10" t="s">
        <v>4402</v>
      </c>
      <c r="D253" s="10" t="s">
        <v>4403</v>
      </c>
      <c r="E253" s="10" t="s">
        <v>4404</v>
      </c>
      <c r="F253" s="10" t="s">
        <v>1167</v>
      </c>
      <c r="G253" s="10">
        <v>95</v>
      </c>
      <c r="H253" s="10">
        <v>1</v>
      </c>
      <c r="I253" s="10">
        <v>0.8</v>
      </c>
      <c r="J253" s="10"/>
      <c r="K253" s="10"/>
      <c r="L253" s="10">
        <v>2</v>
      </c>
      <c r="M253" s="10">
        <v>8</v>
      </c>
      <c r="N253" s="10"/>
      <c r="O253" s="10"/>
      <c r="P253" s="13" t="s">
        <v>20</v>
      </c>
      <c r="Q253" s="10" t="s">
        <v>3177</v>
      </c>
      <c r="R253" s="13" t="s">
        <v>4405</v>
      </c>
    </row>
    <row r="254" spans="1:18" ht="33.75" x14ac:dyDescent="0.25">
      <c r="A254" s="10">
        <f t="shared" si="3"/>
        <v>249</v>
      </c>
      <c r="B254" s="12" t="s">
        <v>4406</v>
      </c>
      <c r="C254" s="10" t="s">
        <v>4407</v>
      </c>
      <c r="D254" s="10" t="s">
        <v>4408</v>
      </c>
      <c r="E254" s="10" t="s">
        <v>4409</v>
      </c>
      <c r="F254" s="10" t="s">
        <v>1167</v>
      </c>
      <c r="G254" s="10">
        <v>13.3</v>
      </c>
      <c r="H254" s="10">
        <v>5</v>
      </c>
      <c r="I254" s="10" t="s">
        <v>3171</v>
      </c>
      <c r="J254" s="10"/>
      <c r="K254" s="10"/>
      <c r="L254" s="10">
        <v>1</v>
      </c>
      <c r="M254" s="10">
        <v>8</v>
      </c>
      <c r="N254" s="10"/>
      <c r="O254" s="10"/>
      <c r="P254" s="13" t="s">
        <v>20</v>
      </c>
      <c r="Q254" s="10" t="s">
        <v>3177</v>
      </c>
      <c r="R254" s="13" t="s">
        <v>4410</v>
      </c>
    </row>
    <row r="255" spans="1:18" ht="22.5" x14ac:dyDescent="0.25">
      <c r="A255" s="10">
        <f t="shared" si="3"/>
        <v>250</v>
      </c>
      <c r="B255" s="12" t="s">
        <v>4411</v>
      </c>
      <c r="C255" s="10" t="s">
        <v>4412</v>
      </c>
      <c r="D255" s="10" t="s">
        <v>4413</v>
      </c>
      <c r="E255" s="10" t="s">
        <v>4414</v>
      </c>
      <c r="F255" s="10" t="s">
        <v>928</v>
      </c>
      <c r="G255" s="10"/>
      <c r="H255" s="10">
        <v>3</v>
      </c>
      <c r="I255" s="10" t="s">
        <v>3440</v>
      </c>
      <c r="J255" s="10"/>
      <c r="K255" s="10"/>
      <c r="L255" s="10"/>
      <c r="M255" s="10"/>
      <c r="N255" s="10"/>
      <c r="O255" s="10"/>
      <c r="P255" s="13" t="s">
        <v>20</v>
      </c>
      <c r="Q255" s="10" t="s">
        <v>3177</v>
      </c>
      <c r="R255" s="13" t="s">
        <v>4415</v>
      </c>
    </row>
    <row r="256" spans="1:18" ht="22.5" x14ac:dyDescent="0.25">
      <c r="A256" s="10">
        <f t="shared" si="3"/>
        <v>251</v>
      </c>
      <c r="B256" s="12" t="s">
        <v>4416</v>
      </c>
      <c r="C256" s="10" t="s">
        <v>4417</v>
      </c>
      <c r="D256" s="10" t="s">
        <v>4418</v>
      </c>
      <c r="E256" s="10" t="s">
        <v>4419</v>
      </c>
      <c r="F256" s="10" t="s">
        <v>897</v>
      </c>
      <c r="G256" s="10">
        <v>15</v>
      </c>
      <c r="H256" s="10">
        <v>8</v>
      </c>
      <c r="I256" s="10" t="s">
        <v>3171</v>
      </c>
      <c r="J256" s="10"/>
      <c r="K256" s="10"/>
      <c r="L256" s="10"/>
      <c r="M256" s="10"/>
      <c r="N256" s="10"/>
      <c r="O256" s="10"/>
      <c r="P256" s="13" t="s">
        <v>20</v>
      </c>
      <c r="Q256" s="10" t="s">
        <v>3177</v>
      </c>
      <c r="R256" s="13" t="s">
        <v>4417</v>
      </c>
    </row>
    <row r="257" spans="1:18" ht="90" x14ac:dyDescent="0.25">
      <c r="A257" s="10">
        <f t="shared" si="3"/>
        <v>252</v>
      </c>
      <c r="B257" s="12" t="s">
        <v>4420</v>
      </c>
      <c r="C257" s="10" t="s">
        <v>4421</v>
      </c>
      <c r="D257" s="10" t="s">
        <v>4422</v>
      </c>
      <c r="E257" s="10" t="s">
        <v>4423</v>
      </c>
      <c r="F257" s="10" t="s">
        <v>1167</v>
      </c>
      <c r="G257" s="10">
        <v>20.52</v>
      </c>
      <c r="H257" s="10">
        <v>6</v>
      </c>
      <c r="I257" s="10" t="s">
        <v>3171</v>
      </c>
      <c r="J257" s="10"/>
      <c r="K257" s="10"/>
      <c r="L257" s="10"/>
      <c r="M257" s="10"/>
      <c r="N257" s="10"/>
      <c r="O257" s="10"/>
      <c r="P257" s="13" t="s">
        <v>20</v>
      </c>
      <c r="Q257" s="10" t="s">
        <v>3750</v>
      </c>
      <c r="R257" s="13" t="s">
        <v>4424</v>
      </c>
    </row>
    <row r="258" spans="1:18" ht="33.75" x14ac:dyDescent="0.25">
      <c r="A258" s="10">
        <f t="shared" si="3"/>
        <v>253</v>
      </c>
      <c r="B258" s="12" t="s">
        <v>4425</v>
      </c>
      <c r="C258" s="10" t="s">
        <v>4426</v>
      </c>
      <c r="D258" s="10" t="s">
        <v>4427</v>
      </c>
      <c r="E258" s="10" t="s">
        <v>4428</v>
      </c>
      <c r="F258" s="10" t="s">
        <v>897</v>
      </c>
      <c r="G258" s="10">
        <v>0</v>
      </c>
      <c r="H258" s="10">
        <v>2</v>
      </c>
      <c r="I258" s="10">
        <v>0.75</v>
      </c>
      <c r="J258" s="10"/>
      <c r="K258" s="10"/>
      <c r="L258" s="10"/>
      <c r="M258" s="10"/>
      <c r="N258" s="10"/>
      <c r="O258" s="10"/>
      <c r="P258" s="13" t="s">
        <v>9605</v>
      </c>
      <c r="Q258" s="10" t="s">
        <v>3177</v>
      </c>
      <c r="R258" s="13" t="s">
        <v>4429</v>
      </c>
    </row>
    <row r="259" spans="1:18" ht="33.75" x14ac:dyDescent="0.25">
      <c r="A259" s="10">
        <f t="shared" si="3"/>
        <v>254</v>
      </c>
      <c r="B259" s="12" t="s">
        <v>4430</v>
      </c>
      <c r="C259" s="10" t="s">
        <v>4431</v>
      </c>
      <c r="D259" s="10" t="s">
        <v>4432</v>
      </c>
      <c r="E259" s="10" t="s">
        <v>4433</v>
      </c>
      <c r="F259" s="10" t="s">
        <v>1167</v>
      </c>
      <c r="G259" s="10">
        <v>6</v>
      </c>
      <c r="H259" s="10">
        <v>4</v>
      </c>
      <c r="I259" s="10" t="s">
        <v>3171</v>
      </c>
      <c r="J259" s="10"/>
      <c r="K259" s="10"/>
      <c r="L259" s="10"/>
      <c r="M259" s="10"/>
      <c r="N259" s="10"/>
      <c r="O259" s="10"/>
      <c r="P259" s="13" t="s">
        <v>9606</v>
      </c>
      <c r="Q259" s="10" t="s">
        <v>4434</v>
      </c>
      <c r="R259" s="13" t="s">
        <v>4431</v>
      </c>
    </row>
    <row r="260" spans="1:18" ht="45" x14ac:dyDescent="0.25">
      <c r="A260" s="10">
        <f t="shared" si="3"/>
        <v>255</v>
      </c>
      <c r="B260" s="12" t="s">
        <v>4435</v>
      </c>
      <c r="C260" s="10" t="s">
        <v>4436</v>
      </c>
      <c r="D260" s="10" t="s">
        <v>4437</v>
      </c>
      <c r="E260" s="10" t="s">
        <v>4438</v>
      </c>
      <c r="F260" s="10" t="s">
        <v>897</v>
      </c>
      <c r="G260" s="10">
        <v>208</v>
      </c>
      <c r="H260" s="10">
        <v>3</v>
      </c>
      <c r="I260" s="10" t="s">
        <v>3202</v>
      </c>
      <c r="J260" s="10"/>
      <c r="K260" s="10"/>
      <c r="L260" s="10">
        <v>1</v>
      </c>
      <c r="M260" s="10">
        <v>8</v>
      </c>
      <c r="N260" s="10"/>
      <c r="O260" s="10"/>
      <c r="P260" s="13" t="s">
        <v>20</v>
      </c>
      <c r="Q260" s="10" t="s">
        <v>3177</v>
      </c>
      <c r="R260" s="13" t="s">
        <v>4439</v>
      </c>
    </row>
    <row r="261" spans="1:18" ht="33.75" x14ac:dyDescent="0.25">
      <c r="A261" s="10">
        <f t="shared" si="3"/>
        <v>256</v>
      </c>
      <c r="B261" s="12" t="s">
        <v>4440</v>
      </c>
      <c r="C261" s="10" t="s">
        <v>4441</v>
      </c>
      <c r="D261" s="10" t="s">
        <v>4442</v>
      </c>
      <c r="E261" s="10" t="s">
        <v>4443</v>
      </c>
      <c r="F261" s="10" t="s">
        <v>1167</v>
      </c>
      <c r="G261" s="10"/>
      <c r="H261" s="10">
        <v>5</v>
      </c>
      <c r="I261" s="10" t="s">
        <v>3171</v>
      </c>
      <c r="J261" s="10"/>
      <c r="K261" s="10"/>
      <c r="L261" s="10">
        <v>1</v>
      </c>
      <c r="M261" s="10">
        <v>8</v>
      </c>
      <c r="N261" s="10"/>
      <c r="O261" s="10"/>
      <c r="P261" s="13" t="s">
        <v>9607</v>
      </c>
      <c r="Q261" s="10" t="s">
        <v>3177</v>
      </c>
      <c r="R261" s="13" t="s">
        <v>4444</v>
      </c>
    </row>
    <row r="262" spans="1:18" ht="22.5" x14ac:dyDescent="0.25">
      <c r="A262" s="10">
        <f t="shared" ref="A262:A311" si="4">A261+1</f>
        <v>257</v>
      </c>
      <c r="B262" s="12" t="s">
        <v>4445</v>
      </c>
      <c r="C262" s="10" t="s">
        <v>4446</v>
      </c>
      <c r="D262" s="10" t="s">
        <v>4447</v>
      </c>
      <c r="E262" s="10" t="s">
        <v>4448</v>
      </c>
      <c r="F262" s="10" t="s">
        <v>1167</v>
      </c>
      <c r="G262" s="10">
        <v>4</v>
      </c>
      <c r="H262" s="10">
        <v>3</v>
      </c>
      <c r="I262" s="10" t="s">
        <v>3440</v>
      </c>
      <c r="J262" s="10"/>
      <c r="K262" s="10"/>
      <c r="L262" s="10"/>
      <c r="M262" s="10"/>
      <c r="N262" s="10"/>
      <c r="O262" s="10"/>
      <c r="P262" s="13" t="s">
        <v>20</v>
      </c>
      <c r="Q262" s="10" t="s">
        <v>4449</v>
      </c>
      <c r="R262" s="13" t="s">
        <v>4450</v>
      </c>
    </row>
    <row r="263" spans="1:18" ht="22.5" x14ac:dyDescent="0.25">
      <c r="A263" s="10">
        <f t="shared" si="4"/>
        <v>258</v>
      </c>
      <c r="B263" s="12" t="s">
        <v>4451</v>
      </c>
      <c r="C263" s="10" t="s">
        <v>4452</v>
      </c>
      <c r="D263" s="10" t="s">
        <v>4453</v>
      </c>
      <c r="E263" s="10" t="s">
        <v>4454</v>
      </c>
      <c r="F263" s="10" t="s">
        <v>897</v>
      </c>
      <c r="G263" s="10">
        <v>0</v>
      </c>
      <c r="H263" s="10">
        <v>7</v>
      </c>
      <c r="I263" s="10">
        <v>0.75</v>
      </c>
      <c r="J263" s="10"/>
      <c r="K263" s="10"/>
      <c r="L263" s="10"/>
      <c r="M263" s="10"/>
      <c r="N263" s="10"/>
      <c r="O263" s="10"/>
      <c r="P263" s="13" t="s">
        <v>9608</v>
      </c>
      <c r="Q263" s="10" t="s">
        <v>3177</v>
      </c>
      <c r="R263" s="13" t="s">
        <v>4455</v>
      </c>
    </row>
    <row r="264" spans="1:18" ht="22.5" x14ac:dyDescent="0.25">
      <c r="A264" s="10">
        <f t="shared" si="4"/>
        <v>259</v>
      </c>
      <c r="B264" s="12" t="s">
        <v>4456</v>
      </c>
      <c r="C264" s="10" t="s">
        <v>4457</v>
      </c>
      <c r="D264" s="10" t="s">
        <v>4458</v>
      </c>
      <c r="E264" s="10" t="s">
        <v>4459</v>
      </c>
      <c r="F264" s="10" t="s">
        <v>1167</v>
      </c>
      <c r="G264" s="10">
        <v>54</v>
      </c>
      <c r="H264" s="10">
        <v>1</v>
      </c>
      <c r="I264" s="10">
        <v>0.8</v>
      </c>
      <c r="J264" s="10"/>
      <c r="K264" s="10"/>
      <c r="L264" s="10">
        <v>1</v>
      </c>
      <c r="M264" s="10">
        <v>8</v>
      </c>
      <c r="N264" s="10"/>
      <c r="O264" s="10"/>
      <c r="P264" s="13" t="s">
        <v>20</v>
      </c>
      <c r="Q264" s="10" t="s">
        <v>3177</v>
      </c>
      <c r="R264" s="13" t="s">
        <v>4460</v>
      </c>
    </row>
    <row r="265" spans="1:18" ht="22.5" x14ac:dyDescent="0.25">
      <c r="A265" s="10">
        <f t="shared" si="4"/>
        <v>260</v>
      </c>
      <c r="B265" s="12" t="s">
        <v>4461</v>
      </c>
      <c r="C265" s="10" t="s">
        <v>4462</v>
      </c>
      <c r="D265" s="10" t="s">
        <v>4463</v>
      </c>
      <c r="E265" s="10" t="s">
        <v>4464</v>
      </c>
      <c r="F265" s="10" t="s">
        <v>897</v>
      </c>
      <c r="G265" s="10">
        <v>14</v>
      </c>
      <c r="H265" s="10">
        <v>6</v>
      </c>
      <c r="I265" s="10" t="s">
        <v>3171</v>
      </c>
      <c r="J265" s="10"/>
      <c r="K265" s="10"/>
      <c r="L265" s="10"/>
      <c r="M265" s="10"/>
      <c r="N265" s="10"/>
      <c r="O265" s="10"/>
      <c r="P265" s="13" t="s">
        <v>20</v>
      </c>
      <c r="Q265" s="10" t="s">
        <v>4465</v>
      </c>
      <c r="R265" s="13" t="s">
        <v>4466</v>
      </c>
    </row>
    <row r="266" spans="1:18" ht="33.75" x14ac:dyDescent="0.25">
      <c r="A266" s="10">
        <f t="shared" si="4"/>
        <v>261</v>
      </c>
      <c r="B266" s="12" t="s">
        <v>4467</v>
      </c>
      <c r="C266" s="10" t="s">
        <v>4468</v>
      </c>
      <c r="D266" s="10" t="s">
        <v>4469</v>
      </c>
      <c r="E266" s="10" t="s">
        <v>4470</v>
      </c>
      <c r="F266" s="10" t="s">
        <v>897</v>
      </c>
      <c r="G266" s="10">
        <v>1</v>
      </c>
      <c r="H266" s="10">
        <v>4</v>
      </c>
      <c r="I266" s="10" t="s">
        <v>3171</v>
      </c>
      <c r="J266" s="10"/>
      <c r="K266" s="10"/>
      <c r="L266" s="10"/>
      <c r="M266" s="10"/>
      <c r="N266" s="10"/>
      <c r="O266" s="10"/>
      <c r="P266" s="13" t="s">
        <v>9609</v>
      </c>
      <c r="Q266" s="10" t="s">
        <v>4082</v>
      </c>
      <c r="R266" s="13" t="s">
        <v>4471</v>
      </c>
    </row>
    <row r="267" spans="1:18" ht="56.25" x14ac:dyDescent="0.25">
      <c r="A267" s="10">
        <f t="shared" si="4"/>
        <v>262</v>
      </c>
      <c r="B267" s="12" t="s">
        <v>4472</v>
      </c>
      <c r="C267" s="10" t="s">
        <v>4473</v>
      </c>
      <c r="D267" s="10" t="s">
        <v>4474</v>
      </c>
      <c r="E267" s="10" t="s">
        <v>4475</v>
      </c>
      <c r="F267" s="10" t="s">
        <v>1167</v>
      </c>
      <c r="G267" s="10">
        <v>16</v>
      </c>
      <c r="H267" s="10">
        <v>1</v>
      </c>
      <c r="I267" s="10">
        <v>0.75</v>
      </c>
      <c r="J267" s="10"/>
      <c r="K267" s="10"/>
      <c r="L267" s="10"/>
      <c r="M267" s="10"/>
      <c r="N267" s="10"/>
      <c r="O267" s="10"/>
      <c r="P267" s="13" t="s">
        <v>9610</v>
      </c>
      <c r="Q267" s="10" t="s">
        <v>4476</v>
      </c>
      <c r="R267" s="13" t="s">
        <v>4477</v>
      </c>
    </row>
    <row r="268" spans="1:18" ht="101.25" x14ac:dyDescent="0.25">
      <c r="A268" s="10">
        <f t="shared" si="4"/>
        <v>263</v>
      </c>
      <c r="B268" s="12" t="s">
        <v>4478</v>
      </c>
      <c r="C268" s="10" t="s">
        <v>4479</v>
      </c>
      <c r="D268" s="10" t="s">
        <v>4480</v>
      </c>
      <c r="E268" s="10" t="s">
        <v>4481</v>
      </c>
      <c r="F268" s="10" t="s">
        <v>897</v>
      </c>
      <c r="G268" s="10">
        <v>16</v>
      </c>
      <c r="H268" s="10"/>
      <c r="I268" s="10"/>
      <c r="J268" s="10"/>
      <c r="K268" s="10"/>
      <c r="L268" s="10">
        <v>1</v>
      </c>
      <c r="M268" s="10">
        <v>8</v>
      </c>
      <c r="N268" s="10"/>
      <c r="O268" s="10"/>
      <c r="P268" s="13" t="s">
        <v>20</v>
      </c>
      <c r="Q268" s="10" t="s">
        <v>4482</v>
      </c>
      <c r="R268" s="13" t="s">
        <v>4483</v>
      </c>
    </row>
    <row r="269" spans="1:18" ht="22.5" x14ac:dyDescent="0.25">
      <c r="A269" s="10">
        <f t="shared" si="4"/>
        <v>264</v>
      </c>
      <c r="B269" s="12" t="s">
        <v>4484</v>
      </c>
      <c r="C269" s="10" t="s">
        <v>4485</v>
      </c>
      <c r="D269" s="10"/>
      <c r="E269" s="10"/>
      <c r="F269" s="10" t="s">
        <v>1167</v>
      </c>
      <c r="G269" s="10">
        <v>12</v>
      </c>
      <c r="H269" s="10">
        <v>3</v>
      </c>
      <c r="I269" s="10" t="s">
        <v>3171</v>
      </c>
      <c r="J269" s="10"/>
      <c r="K269" s="10"/>
      <c r="L269" s="10"/>
      <c r="M269" s="10"/>
      <c r="N269" s="10"/>
      <c r="O269" s="10"/>
      <c r="P269" s="13" t="s">
        <v>20</v>
      </c>
      <c r="Q269" s="10" t="s">
        <v>4486</v>
      </c>
      <c r="R269" s="13" t="s">
        <v>4485</v>
      </c>
    </row>
    <row r="270" spans="1:18" ht="22.5" x14ac:dyDescent="0.25">
      <c r="A270" s="10">
        <f t="shared" si="4"/>
        <v>265</v>
      </c>
      <c r="B270" s="12" t="s">
        <v>4487</v>
      </c>
      <c r="C270" s="10" t="s">
        <v>4488</v>
      </c>
      <c r="D270" s="10" t="s">
        <v>4489</v>
      </c>
      <c r="E270" s="10" t="s">
        <v>4490</v>
      </c>
      <c r="F270" s="10" t="s">
        <v>897</v>
      </c>
      <c r="G270" s="10">
        <v>16</v>
      </c>
      <c r="H270" s="10">
        <v>5</v>
      </c>
      <c r="I270" s="10">
        <v>0.75</v>
      </c>
      <c r="J270" s="10"/>
      <c r="K270" s="10"/>
      <c r="L270" s="10"/>
      <c r="M270" s="10"/>
      <c r="N270" s="10"/>
      <c r="O270" s="10"/>
      <c r="P270" s="13" t="s">
        <v>20</v>
      </c>
      <c r="Q270" s="10"/>
      <c r="R270" s="13" t="s">
        <v>4491</v>
      </c>
    </row>
    <row r="271" spans="1:18" ht="22.5" x14ac:dyDescent="0.25">
      <c r="A271" s="10">
        <f t="shared" si="4"/>
        <v>266</v>
      </c>
      <c r="B271" s="12" t="s">
        <v>4492</v>
      </c>
      <c r="C271" s="10" t="s">
        <v>4493</v>
      </c>
      <c r="D271" s="10" t="s">
        <v>4494</v>
      </c>
      <c r="E271" s="10" t="s">
        <v>4495</v>
      </c>
      <c r="F271" s="10" t="s">
        <v>897</v>
      </c>
      <c r="G271" s="10">
        <v>6</v>
      </c>
      <c r="H271" s="10">
        <v>2</v>
      </c>
      <c r="I271" s="10">
        <v>0.75</v>
      </c>
      <c r="J271" s="10"/>
      <c r="K271" s="10"/>
      <c r="L271" s="10"/>
      <c r="M271" s="10"/>
      <c r="N271" s="10"/>
      <c r="O271" s="10"/>
      <c r="P271" s="13" t="s">
        <v>20</v>
      </c>
      <c r="Q271" s="10"/>
      <c r="R271" s="13" t="s">
        <v>4496</v>
      </c>
    </row>
    <row r="272" spans="1:18" ht="109.5" customHeight="1" x14ac:dyDescent="0.25">
      <c r="A272" s="10">
        <f t="shared" si="4"/>
        <v>267</v>
      </c>
      <c r="B272" s="12" t="s">
        <v>4497</v>
      </c>
      <c r="C272" s="10" t="s">
        <v>4498</v>
      </c>
      <c r="D272" s="10" t="s">
        <v>4499</v>
      </c>
      <c r="E272" s="10" t="s">
        <v>4500</v>
      </c>
      <c r="F272" s="10" t="s">
        <v>1050</v>
      </c>
      <c r="G272" s="10">
        <v>15</v>
      </c>
      <c r="H272" s="10">
        <v>4</v>
      </c>
      <c r="I272" s="10">
        <v>0.75</v>
      </c>
      <c r="J272" s="10"/>
      <c r="K272" s="10"/>
      <c r="L272" s="10"/>
      <c r="M272" s="10"/>
      <c r="N272" s="10"/>
      <c r="O272" s="10"/>
      <c r="P272" s="13" t="s">
        <v>20</v>
      </c>
      <c r="Q272" s="10"/>
      <c r="R272" s="13" t="s">
        <v>4501</v>
      </c>
    </row>
    <row r="273" spans="1:18" ht="22.5" x14ac:dyDescent="0.25">
      <c r="A273" s="10">
        <f t="shared" si="4"/>
        <v>268</v>
      </c>
      <c r="B273" s="12" t="s">
        <v>4502</v>
      </c>
      <c r="C273" s="10" t="s">
        <v>4503</v>
      </c>
      <c r="D273" s="10" t="s">
        <v>4504</v>
      </c>
      <c r="E273" s="10" t="s">
        <v>4505</v>
      </c>
      <c r="F273" s="10" t="s">
        <v>1050</v>
      </c>
      <c r="G273" s="10">
        <v>12</v>
      </c>
      <c r="H273" s="10">
        <v>2</v>
      </c>
      <c r="I273" s="10">
        <v>0.75</v>
      </c>
      <c r="J273" s="10"/>
      <c r="K273" s="10"/>
      <c r="L273" s="10"/>
      <c r="M273" s="10"/>
      <c r="N273" s="10"/>
      <c r="O273" s="10"/>
      <c r="P273" s="13" t="s">
        <v>20</v>
      </c>
      <c r="Q273" s="10"/>
      <c r="R273" s="13" t="s">
        <v>4506</v>
      </c>
    </row>
    <row r="274" spans="1:18" ht="22.5" x14ac:dyDescent="0.25">
      <c r="A274" s="10">
        <f t="shared" si="4"/>
        <v>269</v>
      </c>
      <c r="B274" s="12" t="s">
        <v>4507</v>
      </c>
      <c r="C274" s="10" t="s">
        <v>4508</v>
      </c>
      <c r="D274" s="10" t="s">
        <v>4509</v>
      </c>
      <c r="E274" s="10" t="s">
        <v>4510</v>
      </c>
      <c r="F274" s="10" t="s">
        <v>897</v>
      </c>
      <c r="G274" s="10">
        <v>12</v>
      </c>
      <c r="H274" s="10">
        <v>3</v>
      </c>
      <c r="I274" s="10">
        <v>0.75</v>
      </c>
      <c r="J274" s="10"/>
      <c r="K274" s="10"/>
      <c r="L274" s="10"/>
      <c r="M274" s="10"/>
      <c r="N274" s="10"/>
      <c r="O274" s="10"/>
      <c r="P274" s="13" t="s">
        <v>20</v>
      </c>
      <c r="Q274" s="10"/>
      <c r="R274" s="13" t="s">
        <v>4511</v>
      </c>
    </row>
    <row r="275" spans="1:18" ht="45" x14ac:dyDescent="0.25">
      <c r="A275" s="10">
        <f t="shared" si="4"/>
        <v>270</v>
      </c>
      <c r="B275" s="12" t="s">
        <v>4512</v>
      </c>
      <c r="C275" s="10" t="s">
        <v>4513</v>
      </c>
      <c r="D275" s="10" t="s">
        <v>4514</v>
      </c>
      <c r="E275" s="10" t="s">
        <v>4515</v>
      </c>
      <c r="F275" s="10" t="s">
        <v>897</v>
      </c>
      <c r="G275" s="10">
        <v>12</v>
      </c>
      <c r="H275" s="10">
        <v>2</v>
      </c>
      <c r="I275" s="10">
        <v>0.75</v>
      </c>
      <c r="J275" s="10"/>
      <c r="K275" s="10"/>
      <c r="L275" s="10"/>
      <c r="M275" s="10"/>
      <c r="N275" s="10"/>
      <c r="O275" s="10"/>
      <c r="P275" s="13" t="s">
        <v>20</v>
      </c>
      <c r="Q275" s="10"/>
      <c r="R275" s="13" t="s">
        <v>4516</v>
      </c>
    </row>
    <row r="276" spans="1:18" ht="45" x14ac:dyDescent="0.25">
      <c r="A276" s="10">
        <f t="shared" si="4"/>
        <v>271</v>
      </c>
      <c r="B276" s="12" t="s">
        <v>4517</v>
      </c>
      <c r="C276" s="10" t="s">
        <v>4518</v>
      </c>
      <c r="D276" s="10" t="s">
        <v>4519</v>
      </c>
      <c r="E276" s="10" t="s">
        <v>4520</v>
      </c>
      <c r="F276" s="10" t="s">
        <v>897</v>
      </c>
      <c r="G276" s="10">
        <v>12</v>
      </c>
      <c r="H276" s="10">
        <v>3</v>
      </c>
      <c r="I276" s="10">
        <v>0.75</v>
      </c>
      <c r="J276" s="10"/>
      <c r="K276" s="10"/>
      <c r="L276" s="10"/>
      <c r="M276" s="10"/>
      <c r="N276" s="10"/>
      <c r="O276" s="10"/>
      <c r="P276" s="13" t="s">
        <v>20</v>
      </c>
      <c r="Q276" s="10"/>
      <c r="R276" s="13" t="s">
        <v>4516</v>
      </c>
    </row>
    <row r="277" spans="1:18" ht="22.5" x14ac:dyDescent="0.25">
      <c r="A277" s="10">
        <f t="shared" si="4"/>
        <v>272</v>
      </c>
      <c r="B277" s="12" t="s">
        <v>4521</v>
      </c>
      <c r="C277" s="10" t="s">
        <v>4522</v>
      </c>
      <c r="D277" s="10" t="s">
        <v>4523</v>
      </c>
      <c r="E277" s="10" t="s">
        <v>4524</v>
      </c>
      <c r="F277" s="10" t="s">
        <v>897</v>
      </c>
      <c r="G277" s="10">
        <v>12</v>
      </c>
      <c r="H277" s="10">
        <v>2</v>
      </c>
      <c r="I277" s="10">
        <v>0.75</v>
      </c>
      <c r="J277" s="10"/>
      <c r="K277" s="10"/>
      <c r="L277" s="10"/>
      <c r="M277" s="10"/>
      <c r="N277" s="10"/>
      <c r="O277" s="10"/>
      <c r="P277" s="13" t="s">
        <v>20</v>
      </c>
      <c r="Q277" s="10"/>
      <c r="R277" s="13" t="s">
        <v>4525</v>
      </c>
    </row>
    <row r="278" spans="1:18" ht="78.75" x14ac:dyDescent="0.25">
      <c r="A278" s="10">
        <f t="shared" si="4"/>
        <v>273</v>
      </c>
      <c r="B278" s="12" t="s">
        <v>4526</v>
      </c>
      <c r="C278" s="10" t="s">
        <v>4527</v>
      </c>
      <c r="D278" s="10" t="s">
        <v>4528</v>
      </c>
      <c r="E278" s="10" t="s">
        <v>4529</v>
      </c>
      <c r="F278" s="10" t="s">
        <v>897</v>
      </c>
      <c r="G278" s="10">
        <v>16</v>
      </c>
      <c r="H278" s="10">
        <v>4</v>
      </c>
      <c r="I278" s="10">
        <v>0.75</v>
      </c>
      <c r="J278" s="10"/>
      <c r="K278" s="10"/>
      <c r="L278" s="10"/>
      <c r="M278" s="10"/>
      <c r="N278" s="10"/>
      <c r="O278" s="10"/>
      <c r="P278" s="13" t="s">
        <v>20</v>
      </c>
      <c r="Q278" s="10"/>
      <c r="R278" s="13" t="s">
        <v>4530</v>
      </c>
    </row>
    <row r="279" spans="1:18" ht="22.5" x14ac:dyDescent="0.25">
      <c r="A279" s="10">
        <f t="shared" si="4"/>
        <v>274</v>
      </c>
      <c r="B279" s="12" t="s">
        <v>4531</v>
      </c>
      <c r="C279" s="10" t="s">
        <v>4532</v>
      </c>
      <c r="D279" s="10" t="s">
        <v>4533</v>
      </c>
      <c r="E279" s="10" t="s">
        <v>4534</v>
      </c>
      <c r="F279" s="10" t="s">
        <v>897</v>
      </c>
      <c r="G279" s="10">
        <v>16</v>
      </c>
      <c r="H279" s="10">
        <v>4</v>
      </c>
      <c r="I279" s="10">
        <v>0.75</v>
      </c>
      <c r="J279" s="10"/>
      <c r="K279" s="10"/>
      <c r="L279" s="10"/>
      <c r="M279" s="10"/>
      <c r="N279" s="10"/>
      <c r="O279" s="10"/>
      <c r="P279" s="13" t="s">
        <v>20</v>
      </c>
      <c r="Q279" s="10"/>
      <c r="R279" s="13" t="s">
        <v>4535</v>
      </c>
    </row>
    <row r="280" spans="1:18" ht="33.75" x14ac:dyDescent="0.25">
      <c r="A280" s="10">
        <f t="shared" si="4"/>
        <v>275</v>
      </c>
      <c r="B280" s="12" t="s">
        <v>4536</v>
      </c>
      <c r="C280" s="10" t="s">
        <v>4537</v>
      </c>
      <c r="D280" s="10" t="s">
        <v>4538</v>
      </c>
      <c r="E280" s="10" t="s">
        <v>4539</v>
      </c>
      <c r="F280" s="10" t="s">
        <v>897</v>
      </c>
      <c r="G280" s="10">
        <v>16</v>
      </c>
      <c r="H280" s="10">
        <v>6</v>
      </c>
      <c r="I280" s="10">
        <v>0.75</v>
      </c>
      <c r="J280" s="10"/>
      <c r="K280" s="10"/>
      <c r="L280" s="10"/>
      <c r="M280" s="10"/>
      <c r="N280" s="10"/>
      <c r="O280" s="10"/>
      <c r="P280" s="13" t="s">
        <v>20</v>
      </c>
      <c r="Q280" s="10"/>
      <c r="R280" s="13" t="s">
        <v>4540</v>
      </c>
    </row>
    <row r="281" spans="1:18" ht="33.75" x14ac:dyDescent="0.25">
      <c r="A281" s="10">
        <f t="shared" si="4"/>
        <v>276</v>
      </c>
      <c r="B281" s="12" t="s">
        <v>4541</v>
      </c>
      <c r="C281" s="10" t="s">
        <v>4542</v>
      </c>
      <c r="D281" s="10" t="s">
        <v>4543</v>
      </c>
      <c r="E281" s="10" t="s">
        <v>4544</v>
      </c>
      <c r="F281" s="10" t="s">
        <v>897</v>
      </c>
      <c r="G281" s="10">
        <v>16</v>
      </c>
      <c r="H281" s="10">
        <v>7</v>
      </c>
      <c r="I281" s="10">
        <v>0.75</v>
      </c>
      <c r="J281" s="10"/>
      <c r="K281" s="10"/>
      <c r="L281" s="10"/>
      <c r="M281" s="10"/>
      <c r="N281" s="10"/>
      <c r="O281" s="10"/>
      <c r="P281" s="13" t="s">
        <v>20</v>
      </c>
      <c r="Q281" s="10"/>
      <c r="R281" s="13" t="s">
        <v>4545</v>
      </c>
    </row>
    <row r="282" spans="1:18" ht="22.5" x14ac:dyDescent="0.25">
      <c r="A282" s="10">
        <f t="shared" si="4"/>
        <v>277</v>
      </c>
      <c r="B282" s="12" t="s">
        <v>4546</v>
      </c>
      <c r="C282" s="10" t="s">
        <v>4547</v>
      </c>
      <c r="D282" s="10" t="s">
        <v>4548</v>
      </c>
      <c r="E282" s="10" t="s">
        <v>4549</v>
      </c>
      <c r="F282" s="10" t="s">
        <v>897</v>
      </c>
      <c r="G282" s="10">
        <v>6.5</v>
      </c>
      <c r="H282" s="10">
        <v>8</v>
      </c>
      <c r="I282" s="10">
        <v>0.75</v>
      </c>
      <c r="J282" s="10"/>
      <c r="K282" s="10"/>
      <c r="L282" s="10"/>
      <c r="M282" s="10"/>
      <c r="N282" s="10"/>
      <c r="O282" s="10"/>
      <c r="P282" s="13" t="s">
        <v>20</v>
      </c>
      <c r="Q282" s="10"/>
      <c r="R282" s="13" t="s">
        <v>4550</v>
      </c>
    </row>
    <row r="283" spans="1:18" ht="22.5" x14ac:dyDescent="0.25">
      <c r="A283" s="10">
        <f t="shared" si="4"/>
        <v>278</v>
      </c>
      <c r="B283" s="12" t="s">
        <v>4551</v>
      </c>
      <c r="C283" s="10" t="s">
        <v>4552</v>
      </c>
      <c r="D283" s="10" t="s">
        <v>4553</v>
      </c>
      <c r="E283" s="10" t="s">
        <v>4554</v>
      </c>
      <c r="F283" s="10" t="s">
        <v>897</v>
      </c>
      <c r="G283" s="10">
        <v>6.5</v>
      </c>
      <c r="H283" s="10">
        <v>6</v>
      </c>
      <c r="I283" s="10">
        <v>0.75</v>
      </c>
      <c r="J283" s="10"/>
      <c r="K283" s="10"/>
      <c r="L283" s="10"/>
      <c r="M283" s="10"/>
      <c r="N283" s="10"/>
      <c r="O283" s="10"/>
      <c r="P283" s="13" t="s">
        <v>20</v>
      </c>
      <c r="Q283" s="10"/>
      <c r="R283" s="13" t="s">
        <v>4550</v>
      </c>
    </row>
    <row r="284" spans="1:18" ht="22.5" x14ac:dyDescent="0.25">
      <c r="A284" s="10">
        <f t="shared" si="4"/>
        <v>279</v>
      </c>
      <c r="B284" s="12" t="s">
        <v>4555</v>
      </c>
      <c r="C284" s="10" t="s">
        <v>4556</v>
      </c>
      <c r="D284" s="10" t="s">
        <v>4557</v>
      </c>
      <c r="E284" s="10" t="s">
        <v>4558</v>
      </c>
      <c r="F284" s="10" t="s">
        <v>897</v>
      </c>
      <c r="G284" s="10">
        <v>16</v>
      </c>
      <c r="H284" s="10">
        <v>6</v>
      </c>
      <c r="I284" s="10">
        <v>0.75</v>
      </c>
      <c r="J284" s="10"/>
      <c r="K284" s="10"/>
      <c r="L284" s="10"/>
      <c r="M284" s="10"/>
      <c r="N284" s="10"/>
      <c r="O284" s="10"/>
      <c r="P284" s="13" t="s">
        <v>20</v>
      </c>
      <c r="Q284" s="10"/>
      <c r="R284" s="13" t="s">
        <v>4559</v>
      </c>
    </row>
    <row r="285" spans="1:18" ht="22.5" x14ac:dyDescent="0.25">
      <c r="A285" s="10">
        <f t="shared" si="4"/>
        <v>280</v>
      </c>
      <c r="B285" s="12" t="s">
        <v>4560</v>
      </c>
      <c r="C285" s="10" t="s">
        <v>4561</v>
      </c>
      <c r="D285" s="10" t="s">
        <v>4562</v>
      </c>
      <c r="E285" s="10" t="s">
        <v>4563</v>
      </c>
      <c r="F285" s="10" t="s">
        <v>897</v>
      </c>
      <c r="G285" s="10">
        <v>6.5</v>
      </c>
      <c r="H285" s="10">
        <v>4</v>
      </c>
      <c r="I285" s="10">
        <v>0.75</v>
      </c>
      <c r="J285" s="10"/>
      <c r="K285" s="10"/>
      <c r="L285" s="10"/>
      <c r="M285" s="10"/>
      <c r="N285" s="10"/>
      <c r="O285" s="10"/>
      <c r="P285" s="13" t="s">
        <v>20</v>
      </c>
      <c r="Q285" s="10"/>
      <c r="R285" s="13" t="s">
        <v>4564</v>
      </c>
    </row>
    <row r="286" spans="1:18" ht="22.5" x14ac:dyDescent="0.25">
      <c r="A286" s="10">
        <f t="shared" si="4"/>
        <v>281</v>
      </c>
      <c r="B286" s="12" t="s">
        <v>4565</v>
      </c>
      <c r="C286" s="10" t="s">
        <v>4566</v>
      </c>
      <c r="D286" s="10" t="s">
        <v>4567</v>
      </c>
      <c r="E286" s="10" t="s">
        <v>4568</v>
      </c>
      <c r="F286" s="10" t="s">
        <v>1050</v>
      </c>
      <c r="G286" s="10">
        <v>6.5</v>
      </c>
      <c r="H286" s="10">
        <v>4</v>
      </c>
      <c r="I286" s="10">
        <v>0.75</v>
      </c>
      <c r="J286" s="10"/>
      <c r="K286" s="10"/>
      <c r="L286" s="10">
        <v>1</v>
      </c>
      <c r="M286" s="10">
        <v>8</v>
      </c>
      <c r="N286" s="10"/>
      <c r="O286" s="10"/>
      <c r="P286" s="13" t="s">
        <v>20</v>
      </c>
      <c r="Q286" s="10"/>
      <c r="R286" s="13" t="s">
        <v>4569</v>
      </c>
    </row>
    <row r="287" spans="1:18" ht="22.5" x14ac:dyDescent="0.25">
      <c r="A287" s="10">
        <f t="shared" si="4"/>
        <v>282</v>
      </c>
      <c r="B287" s="12" t="s">
        <v>4570</v>
      </c>
      <c r="C287" s="10" t="s">
        <v>4571</v>
      </c>
      <c r="D287" s="10" t="s">
        <v>4572</v>
      </c>
      <c r="E287" s="10" t="s">
        <v>4573</v>
      </c>
      <c r="F287" s="10" t="s">
        <v>897</v>
      </c>
      <c r="G287" s="10">
        <v>6.5</v>
      </c>
      <c r="H287" s="10">
        <v>3</v>
      </c>
      <c r="I287" s="10">
        <v>0.75</v>
      </c>
      <c r="J287" s="10"/>
      <c r="K287" s="10"/>
      <c r="L287" s="10"/>
      <c r="M287" s="10"/>
      <c r="N287" s="10"/>
      <c r="O287" s="10"/>
      <c r="P287" s="13" t="s">
        <v>20</v>
      </c>
      <c r="Q287" s="10"/>
      <c r="R287" s="13" t="s">
        <v>4571</v>
      </c>
    </row>
    <row r="288" spans="1:18" ht="33.75" x14ac:dyDescent="0.25">
      <c r="A288" s="10">
        <f t="shared" si="4"/>
        <v>283</v>
      </c>
      <c r="B288" s="12" t="s">
        <v>4574</v>
      </c>
      <c r="C288" s="10" t="s">
        <v>4575</v>
      </c>
      <c r="D288" s="10" t="s">
        <v>4576</v>
      </c>
      <c r="E288" s="10" t="s">
        <v>4577</v>
      </c>
      <c r="F288" s="10" t="s">
        <v>897</v>
      </c>
      <c r="G288" s="10">
        <v>6.5</v>
      </c>
      <c r="H288" s="10">
        <v>5</v>
      </c>
      <c r="I288" s="10">
        <v>0.75</v>
      </c>
      <c r="J288" s="10"/>
      <c r="K288" s="10"/>
      <c r="L288" s="10"/>
      <c r="M288" s="10"/>
      <c r="N288" s="10"/>
      <c r="O288" s="10"/>
      <c r="P288" s="13" t="s">
        <v>20</v>
      </c>
      <c r="Q288" s="10"/>
      <c r="R288" s="13" t="s">
        <v>4578</v>
      </c>
    </row>
    <row r="289" spans="1:18" ht="22.5" x14ac:dyDescent="0.25">
      <c r="A289" s="10">
        <f t="shared" si="4"/>
        <v>284</v>
      </c>
      <c r="B289" s="12" t="s">
        <v>4579</v>
      </c>
      <c r="C289" s="10" t="s">
        <v>4580</v>
      </c>
      <c r="D289" s="10" t="s">
        <v>4581</v>
      </c>
      <c r="E289" s="10" t="s">
        <v>4582</v>
      </c>
      <c r="F289" s="10" t="s">
        <v>897</v>
      </c>
      <c r="G289" s="10">
        <v>16</v>
      </c>
      <c r="H289" s="10">
        <v>4</v>
      </c>
      <c r="I289" s="10">
        <v>0.75</v>
      </c>
      <c r="J289" s="10"/>
      <c r="K289" s="10"/>
      <c r="L289" s="10"/>
      <c r="M289" s="10"/>
      <c r="N289" s="10"/>
      <c r="O289" s="10"/>
      <c r="P289" s="13" t="s">
        <v>20</v>
      </c>
      <c r="Q289" s="10"/>
      <c r="R289" s="13" t="s">
        <v>4583</v>
      </c>
    </row>
    <row r="290" spans="1:18" ht="22.5" x14ac:dyDescent="0.25">
      <c r="A290" s="10">
        <f t="shared" si="4"/>
        <v>285</v>
      </c>
      <c r="B290" s="12" t="s">
        <v>4584</v>
      </c>
      <c r="C290" s="10" t="s">
        <v>4585</v>
      </c>
      <c r="D290" s="10" t="s">
        <v>4586</v>
      </c>
      <c r="E290" s="10" t="s">
        <v>4587</v>
      </c>
      <c r="F290" s="10" t="s">
        <v>897</v>
      </c>
      <c r="G290" s="10">
        <v>6.5</v>
      </c>
      <c r="H290" s="10">
        <v>6</v>
      </c>
      <c r="I290" s="10">
        <v>0.75</v>
      </c>
      <c r="J290" s="10"/>
      <c r="K290" s="10"/>
      <c r="L290" s="10"/>
      <c r="M290" s="10"/>
      <c r="N290" s="10"/>
      <c r="O290" s="10"/>
      <c r="P290" s="13" t="s">
        <v>20</v>
      </c>
      <c r="Q290" s="10"/>
      <c r="R290" s="13" t="s">
        <v>4588</v>
      </c>
    </row>
    <row r="291" spans="1:18" ht="22.5" x14ac:dyDescent="0.25">
      <c r="A291" s="10">
        <f t="shared" si="4"/>
        <v>286</v>
      </c>
      <c r="B291" s="12" t="s">
        <v>4589</v>
      </c>
      <c r="C291" s="10" t="s">
        <v>4590</v>
      </c>
      <c r="D291" s="10" t="s">
        <v>4591</v>
      </c>
      <c r="E291" s="10" t="s">
        <v>4592</v>
      </c>
      <c r="F291" s="10" t="s">
        <v>897</v>
      </c>
      <c r="G291" s="10">
        <v>4.5</v>
      </c>
      <c r="H291" s="10">
        <v>2</v>
      </c>
      <c r="I291" s="10">
        <v>0.75</v>
      </c>
      <c r="J291" s="10"/>
      <c r="K291" s="10"/>
      <c r="L291" s="10"/>
      <c r="M291" s="10"/>
      <c r="N291" s="10"/>
      <c r="O291" s="10"/>
      <c r="P291" s="13" t="s">
        <v>20</v>
      </c>
      <c r="Q291" s="10"/>
      <c r="R291" s="13" t="s">
        <v>4593</v>
      </c>
    </row>
    <row r="292" spans="1:18" ht="22.5" x14ac:dyDescent="0.25">
      <c r="A292" s="10">
        <f t="shared" si="4"/>
        <v>287</v>
      </c>
      <c r="B292" s="12" t="s">
        <v>4594</v>
      </c>
      <c r="C292" s="10" t="s">
        <v>4595</v>
      </c>
      <c r="D292" s="10" t="s">
        <v>4596</v>
      </c>
      <c r="E292" s="10" t="s">
        <v>4597</v>
      </c>
      <c r="F292" s="10" t="s">
        <v>897</v>
      </c>
      <c r="G292" s="10">
        <v>4.5</v>
      </c>
      <c r="H292" s="10">
        <v>4</v>
      </c>
      <c r="I292" s="10">
        <v>0.75</v>
      </c>
      <c r="J292" s="10"/>
      <c r="K292" s="10"/>
      <c r="L292" s="10"/>
      <c r="M292" s="10"/>
      <c r="N292" s="10"/>
      <c r="O292" s="10"/>
      <c r="P292" s="13" t="s">
        <v>20</v>
      </c>
      <c r="Q292" s="10"/>
      <c r="R292" s="13" t="s">
        <v>4593</v>
      </c>
    </row>
    <row r="293" spans="1:18" ht="22.5" x14ac:dyDescent="0.25">
      <c r="A293" s="10">
        <f t="shared" si="4"/>
        <v>288</v>
      </c>
      <c r="B293" s="12" t="s">
        <v>4598</v>
      </c>
      <c r="C293" s="10" t="s">
        <v>4599</v>
      </c>
      <c r="D293" s="10" t="s">
        <v>4600</v>
      </c>
      <c r="E293" s="10" t="s">
        <v>4601</v>
      </c>
      <c r="F293" s="10" t="s">
        <v>897</v>
      </c>
      <c r="G293" s="10">
        <v>9</v>
      </c>
      <c r="H293" s="10">
        <v>6</v>
      </c>
      <c r="I293" s="10">
        <v>0.75</v>
      </c>
      <c r="J293" s="10"/>
      <c r="K293" s="10"/>
      <c r="L293" s="10"/>
      <c r="M293" s="10"/>
      <c r="N293" s="10"/>
      <c r="O293" s="10"/>
      <c r="P293" s="13" t="s">
        <v>20</v>
      </c>
      <c r="Q293" s="10"/>
      <c r="R293" s="13" t="s">
        <v>4593</v>
      </c>
    </row>
    <row r="294" spans="1:18" ht="22.5" x14ac:dyDescent="0.25">
      <c r="A294" s="10">
        <f t="shared" si="4"/>
        <v>289</v>
      </c>
      <c r="B294" s="12" t="s">
        <v>4602</v>
      </c>
      <c r="C294" s="10" t="s">
        <v>4603</v>
      </c>
      <c r="D294" s="10" t="s">
        <v>4604</v>
      </c>
      <c r="E294" s="10" t="s">
        <v>4605</v>
      </c>
      <c r="F294" s="10" t="s">
        <v>897</v>
      </c>
      <c r="G294" s="10">
        <v>9</v>
      </c>
      <c r="H294" s="10">
        <v>4</v>
      </c>
      <c r="I294" s="10">
        <v>0.75</v>
      </c>
      <c r="J294" s="10"/>
      <c r="K294" s="10"/>
      <c r="L294" s="10"/>
      <c r="M294" s="10"/>
      <c r="N294" s="10"/>
      <c r="O294" s="10"/>
      <c r="P294" s="13" t="s">
        <v>20</v>
      </c>
      <c r="Q294" s="10"/>
      <c r="R294" s="13" t="s">
        <v>4593</v>
      </c>
    </row>
    <row r="295" spans="1:18" ht="22.5" x14ac:dyDescent="0.25">
      <c r="A295" s="10">
        <f t="shared" si="4"/>
        <v>290</v>
      </c>
      <c r="B295" s="12" t="s">
        <v>4606</v>
      </c>
      <c r="C295" s="10" t="s">
        <v>4607</v>
      </c>
      <c r="D295" s="10" t="s">
        <v>4608</v>
      </c>
      <c r="E295" s="10" t="s">
        <v>4609</v>
      </c>
      <c r="F295" s="10" t="s">
        <v>897</v>
      </c>
      <c r="G295" s="10">
        <v>7.5</v>
      </c>
      <c r="H295" s="10">
        <v>4</v>
      </c>
      <c r="I295" s="10" t="s">
        <v>3171</v>
      </c>
      <c r="J295" s="10"/>
      <c r="K295" s="10"/>
      <c r="L295" s="10"/>
      <c r="M295" s="10"/>
      <c r="N295" s="10"/>
      <c r="O295" s="10"/>
      <c r="P295" s="13" t="s">
        <v>20</v>
      </c>
      <c r="Q295" s="10"/>
      <c r="R295" s="13" t="s">
        <v>4610</v>
      </c>
    </row>
    <row r="296" spans="1:18" ht="45" x14ac:dyDescent="0.25">
      <c r="A296" s="10">
        <f t="shared" si="4"/>
        <v>291</v>
      </c>
      <c r="B296" s="12" t="s">
        <v>4611</v>
      </c>
      <c r="C296" s="10" t="s">
        <v>4612</v>
      </c>
      <c r="D296" s="10" t="s">
        <v>4613</v>
      </c>
      <c r="E296" s="10" t="s">
        <v>4614</v>
      </c>
      <c r="F296" s="10" t="s">
        <v>897</v>
      </c>
      <c r="G296" s="10">
        <v>24</v>
      </c>
      <c r="H296" s="10">
        <v>7</v>
      </c>
      <c r="I296" s="10" t="s">
        <v>3171</v>
      </c>
      <c r="J296" s="10"/>
      <c r="K296" s="10"/>
      <c r="L296" s="10"/>
      <c r="M296" s="10"/>
      <c r="N296" s="10"/>
      <c r="O296" s="10"/>
      <c r="P296" s="13" t="s">
        <v>20</v>
      </c>
      <c r="Q296" s="10" t="s">
        <v>4615</v>
      </c>
      <c r="R296" s="13" t="s">
        <v>4616</v>
      </c>
    </row>
    <row r="297" spans="1:18" ht="45" x14ac:dyDescent="0.25">
      <c r="A297" s="10">
        <f t="shared" si="4"/>
        <v>292</v>
      </c>
      <c r="B297" s="12" t="s">
        <v>4617</v>
      </c>
      <c r="C297" s="10" t="s">
        <v>4618</v>
      </c>
      <c r="D297" s="10" t="s">
        <v>4619</v>
      </c>
      <c r="E297" s="10" t="s">
        <v>4620</v>
      </c>
      <c r="F297" s="10" t="s">
        <v>1050</v>
      </c>
      <c r="G297" s="10">
        <v>14</v>
      </c>
      <c r="H297" s="10">
        <v>5</v>
      </c>
      <c r="I297" s="10">
        <v>0.75</v>
      </c>
      <c r="J297" s="10"/>
      <c r="K297" s="10"/>
      <c r="L297" s="10"/>
      <c r="M297" s="10"/>
      <c r="N297" s="10"/>
      <c r="O297" s="10"/>
      <c r="P297" s="13" t="s">
        <v>20</v>
      </c>
      <c r="Q297" s="10"/>
      <c r="R297" s="13" t="s">
        <v>4621</v>
      </c>
    </row>
    <row r="298" spans="1:18" ht="33.75" x14ac:dyDescent="0.25">
      <c r="A298" s="10">
        <f t="shared" si="4"/>
        <v>293</v>
      </c>
      <c r="B298" s="12" t="s">
        <v>4622</v>
      </c>
      <c r="C298" s="10" t="s">
        <v>4623</v>
      </c>
      <c r="D298" s="10" t="s">
        <v>4624</v>
      </c>
      <c r="E298" s="10" t="s">
        <v>4625</v>
      </c>
      <c r="F298" s="10" t="s">
        <v>1050</v>
      </c>
      <c r="G298" s="10">
        <v>17</v>
      </c>
      <c r="H298" s="10">
        <v>4</v>
      </c>
      <c r="I298" s="10">
        <v>0.75</v>
      </c>
      <c r="J298" s="10"/>
      <c r="K298" s="10"/>
      <c r="L298" s="10"/>
      <c r="M298" s="10"/>
      <c r="N298" s="10"/>
      <c r="O298" s="10"/>
      <c r="P298" s="13" t="s">
        <v>20</v>
      </c>
      <c r="Q298" s="10"/>
      <c r="R298" s="13" t="s">
        <v>4626</v>
      </c>
    </row>
    <row r="299" spans="1:18" ht="33.75" x14ac:dyDescent="0.25">
      <c r="A299" s="10">
        <f t="shared" si="4"/>
        <v>294</v>
      </c>
      <c r="B299" s="12" t="s">
        <v>4627</v>
      </c>
      <c r="C299" s="10" t="s">
        <v>4628</v>
      </c>
      <c r="D299" s="10" t="s">
        <v>4629</v>
      </c>
      <c r="E299" s="10" t="s">
        <v>4630</v>
      </c>
      <c r="F299" s="10" t="s">
        <v>897</v>
      </c>
      <c r="G299" s="10">
        <v>12</v>
      </c>
      <c r="H299" s="10">
        <v>1</v>
      </c>
      <c r="I299" s="10">
        <v>0.8</v>
      </c>
      <c r="J299" s="10"/>
      <c r="K299" s="10"/>
      <c r="L299" s="10">
        <v>1</v>
      </c>
      <c r="M299" s="10">
        <v>8</v>
      </c>
      <c r="N299" s="10"/>
      <c r="O299" s="10"/>
      <c r="P299" s="13" t="s">
        <v>9611</v>
      </c>
      <c r="Q299" s="10" t="s">
        <v>3209</v>
      </c>
      <c r="R299" s="13" t="s">
        <v>4628</v>
      </c>
    </row>
    <row r="300" spans="1:18" ht="33.75" x14ac:dyDescent="0.25">
      <c r="A300" s="10">
        <f t="shared" si="4"/>
        <v>295</v>
      </c>
      <c r="B300" s="12" t="s">
        <v>4631</v>
      </c>
      <c r="C300" s="10" t="s">
        <v>4632</v>
      </c>
      <c r="D300" s="10" t="s">
        <v>4633</v>
      </c>
      <c r="E300" s="10" t="s">
        <v>4634</v>
      </c>
      <c r="F300" s="10" t="s">
        <v>4635</v>
      </c>
      <c r="G300" s="10">
        <v>43</v>
      </c>
      <c r="H300" s="10">
        <v>13</v>
      </c>
      <c r="I300" s="10" t="s">
        <v>3171</v>
      </c>
      <c r="J300" s="10"/>
      <c r="K300" s="10"/>
      <c r="L300" s="10"/>
      <c r="M300" s="10"/>
      <c r="N300" s="10"/>
      <c r="O300" s="10"/>
      <c r="P300" s="13" t="s">
        <v>9612</v>
      </c>
      <c r="Q300" s="10" t="s">
        <v>3209</v>
      </c>
      <c r="R300" s="13" t="s">
        <v>4636</v>
      </c>
    </row>
    <row r="301" spans="1:18" ht="33.75" x14ac:dyDescent="0.25">
      <c r="A301" s="10">
        <f t="shared" si="4"/>
        <v>296</v>
      </c>
      <c r="B301" s="12" t="s">
        <v>4637</v>
      </c>
      <c r="C301" s="10" t="s">
        <v>4638</v>
      </c>
      <c r="D301" s="10" t="s">
        <v>4639</v>
      </c>
      <c r="E301" s="10" t="s">
        <v>4640</v>
      </c>
      <c r="F301" s="10" t="s">
        <v>1050</v>
      </c>
      <c r="G301" s="10">
        <v>43</v>
      </c>
      <c r="H301" s="10">
        <v>11</v>
      </c>
      <c r="I301" s="10" t="s">
        <v>3171</v>
      </c>
      <c r="J301" s="10"/>
      <c r="K301" s="10"/>
      <c r="L301" s="10"/>
      <c r="M301" s="10"/>
      <c r="N301" s="10"/>
      <c r="O301" s="10"/>
      <c r="P301" s="13" t="s">
        <v>9613</v>
      </c>
      <c r="Q301" s="10" t="s">
        <v>3209</v>
      </c>
      <c r="R301" s="13" t="s">
        <v>4641</v>
      </c>
    </row>
    <row r="302" spans="1:18" ht="33.75" x14ac:dyDescent="0.25">
      <c r="A302" s="10">
        <f t="shared" si="4"/>
        <v>297</v>
      </c>
      <c r="B302" s="12" t="s">
        <v>4642</v>
      </c>
      <c r="C302" s="10" t="s">
        <v>4643</v>
      </c>
      <c r="D302" s="10" t="s">
        <v>4644</v>
      </c>
      <c r="E302" s="10" t="s">
        <v>4645</v>
      </c>
      <c r="F302" s="10" t="s">
        <v>897</v>
      </c>
      <c r="G302" s="10">
        <v>24</v>
      </c>
      <c r="H302" s="10">
        <v>10</v>
      </c>
      <c r="I302" s="10">
        <v>0.75</v>
      </c>
      <c r="J302" s="10"/>
      <c r="K302" s="10"/>
      <c r="L302" s="10"/>
      <c r="M302" s="10"/>
      <c r="N302" s="10"/>
      <c r="O302" s="10"/>
      <c r="P302" s="13" t="s">
        <v>9614</v>
      </c>
      <c r="Q302" s="10" t="s">
        <v>3209</v>
      </c>
      <c r="R302" s="13" t="s">
        <v>4646</v>
      </c>
    </row>
    <row r="303" spans="1:18" ht="33.75" x14ac:dyDescent="0.25">
      <c r="A303" s="10">
        <f t="shared" si="4"/>
        <v>298</v>
      </c>
      <c r="B303" s="12" t="s">
        <v>4647</v>
      </c>
      <c r="C303" s="10" t="s">
        <v>4648</v>
      </c>
      <c r="D303" s="10" t="s">
        <v>4649</v>
      </c>
      <c r="E303" s="10" t="s">
        <v>4650</v>
      </c>
      <c r="F303" s="10" t="s">
        <v>897</v>
      </c>
      <c r="G303" s="10">
        <v>75</v>
      </c>
      <c r="H303" s="10">
        <v>12</v>
      </c>
      <c r="I303" s="10">
        <v>0.75</v>
      </c>
      <c r="J303" s="10"/>
      <c r="K303" s="10"/>
      <c r="L303" s="10"/>
      <c r="M303" s="10"/>
      <c r="N303" s="10"/>
      <c r="O303" s="10"/>
      <c r="P303" s="13" t="s">
        <v>9615</v>
      </c>
      <c r="Q303" s="10" t="s">
        <v>3209</v>
      </c>
      <c r="R303" s="13" t="s">
        <v>4651</v>
      </c>
    </row>
    <row r="304" spans="1:18" ht="22.5" x14ac:dyDescent="0.25">
      <c r="A304" s="10">
        <f t="shared" si="4"/>
        <v>299</v>
      </c>
      <c r="B304" s="12" t="s">
        <v>4652</v>
      </c>
      <c r="C304" s="10" t="s">
        <v>4653</v>
      </c>
      <c r="D304" s="10" t="s">
        <v>4654</v>
      </c>
      <c r="E304" s="10" t="s">
        <v>4655</v>
      </c>
      <c r="F304" s="10" t="s">
        <v>928</v>
      </c>
      <c r="G304" s="10">
        <v>24</v>
      </c>
      <c r="H304" s="10">
        <v>7</v>
      </c>
      <c r="I304" s="10" t="s">
        <v>3171</v>
      </c>
      <c r="J304" s="10"/>
      <c r="K304" s="10"/>
      <c r="L304" s="10"/>
      <c r="M304" s="10"/>
      <c r="N304" s="10"/>
      <c r="O304" s="10"/>
      <c r="P304" s="13" t="s">
        <v>9616</v>
      </c>
      <c r="Q304" s="10" t="s">
        <v>3209</v>
      </c>
      <c r="R304" s="13" t="s">
        <v>4656</v>
      </c>
    </row>
    <row r="305" spans="1:18" ht="22.5" x14ac:dyDescent="0.25">
      <c r="A305" s="10">
        <f t="shared" si="4"/>
        <v>300</v>
      </c>
      <c r="B305" s="12" t="s">
        <v>4657</v>
      </c>
      <c r="C305" s="10" t="s">
        <v>4658</v>
      </c>
      <c r="D305" s="10" t="s">
        <v>4654</v>
      </c>
      <c r="E305" s="10" t="s">
        <v>4659</v>
      </c>
      <c r="F305" s="10" t="s">
        <v>928</v>
      </c>
      <c r="G305" s="10">
        <v>24</v>
      </c>
      <c r="H305" s="10">
        <v>6</v>
      </c>
      <c r="I305" s="10" t="s">
        <v>3171</v>
      </c>
      <c r="J305" s="10"/>
      <c r="K305" s="10"/>
      <c r="L305" s="10"/>
      <c r="M305" s="10"/>
      <c r="N305" s="10"/>
      <c r="O305" s="10"/>
      <c r="P305" s="13" t="s">
        <v>9617</v>
      </c>
      <c r="Q305" s="10" t="s">
        <v>3209</v>
      </c>
      <c r="R305" s="13" t="s">
        <v>4660</v>
      </c>
    </row>
    <row r="306" spans="1:18" ht="22.5" x14ac:dyDescent="0.25">
      <c r="A306" s="10">
        <f t="shared" si="4"/>
        <v>301</v>
      </c>
      <c r="B306" s="12" t="s">
        <v>4661</v>
      </c>
      <c r="C306" s="10" t="s">
        <v>4662</v>
      </c>
      <c r="D306" s="10" t="s">
        <v>4663</v>
      </c>
      <c r="E306" s="10" t="s">
        <v>4664</v>
      </c>
      <c r="F306" s="10" t="s">
        <v>928</v>
      </c>
      <c r="G306" s="10">
        <v>24</v>
      </c>
      <c r="H306" s="10">
        <v>7</v>
      </c>
      <c r="I306" s="10" t="s">
        <v>3171</v>
      </c>
      <c r="J306" s="10"/>
      <c r="K306" s="10"/>
      <c r="L306" s="10"/>
      <c r="M306" s="10"/>
      <c r="N306" s="10"/>
      <c r="O306" s="10"/>
      <c r="P306" s="13" t="s">
        <v>9618</v>
      </c>
      <c r="Q306" s="10" t="s">
        <v>3209</v>
      </c>
      <c r="R306" s="13" t="s">
        <v>4665</v>
      </c>
    </row>
    <row r="307" spans="1:18" ht="22.5" x14ac:dyDescent="0.25">
      <c r="A307" s="10">
        <f t="shared" si="4"/>
        <v>302</v>
      </c>
      <c r="B307" s="12" t="s">
        <v>4666</v>
      </c>
      <c r="C307" s="10" t="s">
        <v>4667</v>
      </c>
      <c r="D307" s="10" t="s">
        <v>9893</v>
      </c>
      <c r="E307" s="10" t="s">
        <v>4668</v>
      </c>
      <c r="F307" s="10" t="s">
        <v>928</v>
      </c>
      <c r="G307" s="10">
        <v>24</v>
      </c>
      <c r="H307" s="10">
        <v>10</v>
      </c>
      <c r="I307" s="10">
        <v>0.75</v>
      </c>
      <c r="J307" s="10"/>
      <c r="K307" s="10"/>
      <c r="L307" s="10"/>
      <c r="M307" s="10"/>
      <c r="N307" s="10"/>
      <c r="O307" s="10"/>
      <c r="P307" s="13" t="s">
        <v>9619</v>
      </c>
      <c r="Q307" s="10" t="s">
        <v>3209</v>
      </c>
      <c r="R307" s="13" t="s">
        <v>4669</v>
      </c>
    </row>
    <row r="308" spans="1:18" ht="22.5" x14ac:dyDescent="0.25">
      <c r="A308" s="10">
        <f t="shared" si="4"/>
        <v>303</v>
      </c>
      <c r="B308" s="12" t="s">
        <v>4670</v>
      </c>
      <c r="C308" s="10" t="s">
        <v>4671</v>
      </c>
      <c r="D308" s="10" t="s">
        <v>4672</v>
      </c>
      <c r="E308" s="10" t="s">
        <v>4673</v>
      </c>
      <c r="F308" s="10" t="s">
        <v>1167</v>
      </c>
      <c r="G308" s="10">
        <v>12</v>
      </c>
      <c r="H308" s="10">
        <v>5</v>
      </c>
      <c r="I308" s="10">
        <v>0.75</v>
      </c>
      <c r="J308" s="10"/>
      <c r="K308" s="10"/>
      <c r="L308" s="10"/>
      <c r="M308" s="10"/>
      <c r="N308" s="10"/>
      <c r="O308" s="10"/>
      <c r="P308" s="13" t="s">
        <v>9620</v>
      </c>
      <c r="Q308" s="10" t="s">
        <v>4674</v>
      </c>
      <c r="R308" s="13" t="s">
        <v>4671</v>
      </c>
    </row>
    <row r="309" spans="1:18" ht="22.5" x14ac:dyDescent="0.25">
      <c r="A309" s="10">
        <f t="shared" si="4"/>
        <v>304</v>
      </c>
      <c r="B309" s="12" t="s">
        <v>4675</v>
      </c>
      <c r="C309" s="10" t="s">
        <v>4676</v>
      </c>
      <c r="D309" s="10" t="s">
        <v>4677</v>
      </c>
      <c r="E309" s="10">
        <v>39092319</v>
      </c>
      <c r="F309" s="10" t="s">
        <v>4678</v>
      </c>
      <c r="G309" s="10">
        <v>2</v>
      </c>
      <c r="H309" s="10">
        <v>1</v>
      </c>
      <c r="I309" s="10">
        <v>0.75</v>
      </c>
      <c r="J309" s="10"/>
      <c r="K309" s="10"/>
      <c r="L309" s="10"/>
      <c r="M309" s="10"/>
      <c r="N309" s="10"/>
      <c r="O309" s="10"/>
      <c r="P309" s="13" t="s">
        <v>20</v>
      </c>
      <c r="Q309" s="10" t="s">
        <v>4679</v>
      </c>
      <c r="R309" s="13" t="s">
        <v>4680</v>
      </c>
    </row>
    <row r="310" spans="1:18" ht="22.5" x14ac:dyDescent="0.25">
      <c r="A310" s="10">
        <f t="shared" si="4"/>
        <v>305</v>
      </c>
      <c r="B310" s="12" t="s">
        <v>4681</v>
      </c>
      <c r="C310" s="10" t="s">
        <v>4682</v>
      </c>
      <c r="D310" s="10" t="s">
        <v>3640</v>
      </c>
      <c r="E310" s="10" t="s">
        <v>3641</v>
      </c>
      <c r="F310" s="10" t="s">
        <v>928</v>
      </c>
      <c r="G310" s="10">
        <v>10.35</v>
      </c>
      <c r="H310" s="10">
        <v>10</v>
      </c>
      <c r="I310" s="10" t="s">
        <v>3440</v>
      </c>
      <c r="J310" s="10"/>
      <c r="K310" s="10"/>
      <c r="L310" s="10"/>
      <c r="M310" s="10"/>
      <c r="N310" s="10"/>
      <c r="O310" s="10"/>
      <c r="P310" s="13" t="s">
        <v>9621</v>
      </c>
      <c r="Q310" s="10" t="s">
        <v>4683</v>
      </c>
      <c r="R310" s="13" t="s">
        <v>4682</v>
      </c>
    </row>
    <row r="311" spans="1:18" ht="22.5" x14ac:dyDescent="0.25">
      <c r="A311" s="10">
        <f t="shared" si="4"/>
        <v>306</v>
      </c>
      <c r="B311" s="12" t="s">
        <v>4684</v>
      </c>
      <c r="C311" s="10" t="s">
        <v>4685</v>
      </c>
      <c r="D311" s="10" t="s">
        <v>4686</v>
      </c>
      <c r="E311" s="10">
        <v>39075026</v>
      </c>
      <c r="F311" s="10" t="s">
        <v>928</v>
      </c>
      <c r="G311" s="10">
        <v>2.75</v>
      </c>
      <c r="H311" s="10">
        <v>1</v>
      </c>
      <c r="I311" s="10">
        <v>0.75</v>
      </c>
      <c r="J311" s="10"/>
      <c r="K311" s="10"/>
      <c r="L311" s="10"/>
      <c r="M311" s="10"/>
      <c r="N311" s="10"/>
      <c r="O311" s="10"/>
      <c r="P311" s="13" t="s">
        <v>20</v>
      </c>
      <c r="Q311" s="10" t="s">
        <v>4687</v>
      </c>
      <c r="R311" s="13" t="s">
        <v>4688</v>
      </c>
    </row>
    <row r="312" spans="1:18" ht="38.25" customHeight="1" x14ac:dyDescent="0.25">
      <c r="A312" s="10">
        <v>307</v>
      </c>
      <c r="B312" s="136" t="s">
        <v>9572</v>
      </c>
      <c r="C312" s="136" t="s">
        <v>9573</v>
      </c>
      <c r="D312" s="136" t="s">
        <v>9574</v>
      </c>
      <c r="E312" s="136" t="s">
        <v>9575</v>
      </c>
      <c r="F312" s="136" t="s">
        <v>928</v>
      </c>
      <c r="G312" s="136">
        <v>22</v>
      </c>
      <c r="H312" s="136">
        <v>4</v>
      </c>
      <c r="I312" s="136">
        <v>10.48</v>
      </c>
      <c r="J312" s="136"/>
      <c r="K312" s="136"/>
      <c r="L312" s="136"/>
      <c r="M312" s="136"/>
      <c r="N312" s="136"/>
      <c r="O312" s="136"/>
      <c r="P312" s="137" t="s">
        <v>9578</v>
      </c>
      <c r="Q312" s="136" t="s">
        <v>9576</v>
      </c>
      <c r="R312" s="136" t="s">
        <v>9577</v>
      </c>
    </row>
    <row r="313" spans="1:18" ht="38.25" customHeight="1" x14ac:dyDescent="0.25">
      <c r="G313" s="134">
        <f>SUM(G6:G312)</f>
        <v>7449.7300000000005</v>
      </c>
      <c r="H313" s="134">
        <f>SUM(H6:H312)</f>
        <v>1237</v>
      </c>
      <c r="I313" s="134"/>
      <c r="J313" s="134"/>
      <c r="K313" s="134"/>
      <c r="L313" s="134">
        <f>SUM(L6:L312)</f>
        <v>133</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11811023622047245" right="0.11811023622047245" top="0.15748031496062992"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9"/>
  <sheetViews>
    <sheetView zoomScaleNormal="100" workbookViewId="0">
      <pane xSplit="3" ySplit="5" topLeftCell="D429" activePane="bottomRight" state="frozen"/>
      <selection pane="topRight" activeCell="D1" sqref="D1"/>
      <selection pane="bottomLeft" activeCell="A6" sqref="A6"/>
      <selection pane="bottomRight" activeCell="A6" sqref="A6:R438"/>
    </sheetView>
  </sheetViews>
  <sheetFormatPr defaultColWidth="8.85546875" defaultRowHeight="11.25" x14ac:dyDescent="0.2"/>
  <cols>
    <col min="1" max="1" width="8.85546875" style="1"/>
    <col min="2" max="2" width="11.85546875" style="1" customWidth="1"/>
    <col min="3" max="3" width="22.7109375" style="1" customWidth="1"/>
    <col min="4" max="4" width="12.5703125" style="1" customWidth="1"/>
    <col min="5" max="5" width="8.85546875" style="1"/>
    <col min="6" max="6" width="16.5703125" style="1" customWidth="1"/>
    <col min="7" max="7" width="8.85546875" style="107"/>
    <col min="8" max="15" width="8.85546875" style="1"/>
    <col min="16" max="16" width="15.5703125" style="1" customWidth="1"/>
    <col min="17" max="17" width="21.85546875" style="1" customWidth="1"/>
    <col min="18" max="18" width="43.42578125" style="1" customWidth="1"/>
    <col min="19" max="16384" width="8.85546875" style="1"/>
  </cols>
  <sheetData>
    <row r="1" spans="1:18" x14ac:dyDescent="0.2">
      <c r="A1" s="170" t="s">
        <v>4689</v>
      </c>
      <c r="B1" s="170"/>
      <c r="C1" s="170"/>
      <c r="D1" s="170"/>
      <c r="E1" s="170"/>
      <c r="F1" s="170"/>
      <c r="G1" s="170"/>
      <c r="H1" s="170"/>
      <c r="I1" s="170"/>
      <c r="J1" s="170"/>
      <c r="K1" s="170"/>
      <c r="L1" s="170"/>
      <c r="M1" s="170"/>
      <c r="N1" s="170"/>
      <c r="O1" s="170"/>
      <c r="P1" s="170"/>
      <c r="Q1" s="170"/>
      <c r="R1" s="170"/>
    </row>
    <row r="2" spans="1:18" ht="10.15" x14ac:dyDescent="0.2">
      <c r="A2" s="14"/>
      <c r="B2" s="14"/>
      <c r="C2" s="14"/>
      <c r="D2" s="14"/>
      <c r="E2" s="14"/>
      <c r="F2" s="14"/>
      <c r="G2" s="106"/>
      <c r="H2" s="14"/>
      <c r="I2" s="14"/>
      <c r="J2" s="14"/>
      <c r="K2" s="14"/>
      <c r="L2" s="14"/>
      <c r="M2" s="14"/>
      <c r="N2" s="14"/>
      <c r="O2" s="14"/>
      <c r="P2" s="14"/>
      <c r="Q2" s="14"/>
      <c r="R2" s="14"/>
    </row>
    <row r="3" spans="1:18" x14ac:dyDescent="0.2">
      <c r="A3" s="171" t="s">
        <v>4690</v>
      </c>
      <c r="B3" s="171" t="s">
        <v>4691</v>
      </c>
      <c r="C3" s="171" t="s">
        <v>0</v>
      </c>
      <c r="D3" s="174" t="s">
        <v>1</v>
      </c>
      <c r="E3" s="175"/>
      <c r="F3" s="171" t="s">
        <v>4692</v>
      </c>
      <c r="G3" s="196" t="s">
        <v>4693</v>
      </c>
      <c r="H3" s="178" t="s">
        <v>2</v>
      </c>
      <c r="I3" s="179"/>
      <c r="J3" s="179"/>
      <c r="K3" s="180"/>
      <c r="L3" s="178" t="s">
        <v>4694</v>
      </c>
      <c r="M3" s="179"/>
      <c r="N3" s="179"/>
      <c r="O3" s="180"/>
      <c r="P3" s="171" t="s">
        <v>3</v>
      </c>
      <c r="Q3" s="171" t="s">
        <v>4695</v>
      </c>
      <c r="R3" s="171" t="s">
        <v>4696</v>
      </c>
    </row>
    <row r="4" spans="1:18" x14ac:dyDescent="0.2">
      <c r="A4" s="172"/>
      <c r="B4" s="172"/>
      <c r="C4" s="172"/>
      <c r="D4" s="176"/>
      <c r="E4" s="177"/>
      <c r="F4" s="172"/>
      <c r="G4" s="197"/>
      <c r="H4" s="178" t="s">
        <v>4</v>
      </c>
      <c r="I4" s="180"/>
      <c r="J4" s="178" t="s">
        <v>5</v>
      </c>
      <c r="K4" s="180"/>
      <c r="L4" s="178" t="s">
        <v>4</v>
      </c>
      <c r="M4" s="180"/>
      <c r="N4" s="178" t="s">
        <v>5</v>
      </c>
      <c r="O4" s="180"/>
      <c r="P4" s="172"/>
      <c r="Q4" s="172"/>
      <c r="R4" s="172"/>
    </row>
    <row r="5" spans="1:18" ht="21" x14ac:dyDescent="0.2">
      <c r="A5" s="173"/>
      <c r="B5" s="173"/>
      <c r="C5" s="173"/>
      <c r="D5" s="15" t="s">
        <v>4697</v>
      </c>
      <c r="E5" s="15" t="s">
        <v>4698</v>
      </c>
      <c r="F5" s="173"/>
      <c r="G5" s="198"/>
      <c r="H5" s="15" t="s">
        <v>4699</v>
      </c>
      <c r="I5" s="15" t="s">
        <v>4700</v>
      </c>
      <c r="J5" s="15" t="s">
        <v>4699</v>
      </c>
      <c r="K5" s="15" t="s">
        <v>4700</v>
      </c>
      <c r="L5" s="15" t="s">
        <v>4699</v>
      </c>
      <c r="M5" s="15" t="s">
        <v>4700</v>
      </c>
      <c r="N5" s="15" t="s">
        <v>4699</v>
      </c>
      <c r="O5" s="15" t="s">
        <v>4700</v>
      </c>
      <c r="P5" s="173"/>
      <c r="Q5" s="173"/>
      <c r="R5" s="173"/>
    </row>
    <row r="6" spans="1:18" s="238" customFormat="1" ht="45" x14ac:dyDescent="0.2">
      <c r="A6" s="217">
        <v>1</v>
      </c>
      <c r="B6" s="218" t="s">
        <v>4701</v>
      </c>
      <c r="C6" s="217" t="s">
        <v>4702</v>
      </c>
      <c r="D6" s="217" t="s">
        <v>4703</v>
      </c>
      <c r="E6" s="217" t="s">
        <v>4704</v>
      </c>
      <c r="F6" s="217" t="s">
        <v>897</v>
      </c>
      <c r="G6" s="217">
        <v>6</v>
      </c>
      <c r="H6" s="217">
        <v>3</v>
      </c>
      <c r="I6" s="217">
        <v>0.75</v>
      </c>
      <c r="J6" s="217">
        <v>0</v>
      </c>
      <c r="K6" s="217">
        <v>0</v>
      </c>
      <c r="L6" s="217">
        <v>0</v>
      </c>
      <c r="M6" s="217">
        <v>0</v>
      </c>
      <c r="N6" s="217">
        <v>0</v>
      </c>
      <c r="O6" s="217">
        <v>0</v>
      </c>
      <c r="P6" s="217" t="s">
        <v>4706</v>
      </c>
      <c r="Q6" s="217" t="s">
        <v>4707</v>
      </c>
      <c r="R6" s="217" t="s">
        <v>4708</v>
      </c>
    </row>
    <row r="7" spans="1:18" s="238" customFormat="1" ht="56.25" x14ac:dyDescent="0.2">
      <c r="A7" s="217">
        <v>2</v>
      </c>
      <c r="B7" s="218" t="s">
        <v>4709</v>
      </c>
      <c r="C7" s="217" t="s">
        <v>4710</v>
      </c>
      <c r="D7" s="217" t="s">
        <v>4711</v>
      </c>
      <c r="E7" s="217" t="s">
        <v>4712</v>
      </c>
      <c r="F7" s="217" t="s">
        <v>4713</v>
      </c>
      <c r="G7" s="217">
        <v>2.7</v>
      </c>
      <c r="H7" s="217">
        <v>1</v>
      </c>
      <c r="I7" s="217">
        <v>1.1000000000000001</v>
      </c>
      <c r="J7" s="217">
        <v>0</v>
      </c>
      <c r="K7" s="217">
        <v>0</v>
      </c>
      <c r="L7" s="217">
        <v>0</v>
      </c>
      <c r="M7" s="217">
        <v>0</v>
      </c>
      <c r="N7" s="217">
        <v>0</v>
      </c>
      <c r="O7" s="217">
        <v>0</v>
      </c>
      <c r="P7" s="217" t="s">
        <v>4714</v>
      </c>
      <c r="Q7" s="217" t="s">
        <v>4715</v>
      </c>
      <c r="R7" s="217" t="s">
        <v>4716</v>
      </c>
    </row>
    <row r="8" spans="1:18" s="238" customFormat="1" ht="45" x14ac:dyDescent="0.2">
      <c r="A8" s="217">
        <v>3</v>
      </c>
      <c r="B8" s="218" t="s">
        <v>4717</v>
      </c>
      <c r="C8" s="217" t="s">
        <v>4718</v>
      </c>
      <c r="D8" s="217" t="s">
        <v>4719</v>
      </c>
      <c r="E8" s="217" t="s">
        <v>4720</v>
      </c>
      <c r="F8" s="217" t="s">
        <v>928</v>
      </c>
      <c r="G8" s="217">
        <v>8</v>
      </c>
      <c r="H8" s="217">
        <v>3</v>
      </c>
      <c r="I8" s="217">
        <v>0.75</v>
      </c>
      <c r="J8" s="217">
        <v>0</v>
      </c>
      <c r="K8" s="217">
        <v>0</v>
      </c>
      <c r="L8" s="217">
        <v>0</v>
      </c>
      <c r="M8" s="217">
        <v>0</v>
      </c>
      <c r="N8" s="217">
        <v>0</v>
      </c>
      <c r="O8" s="217">
        <v>0</v>
      </c>
      <c r="P8" s="217" t="s">
        <v>4721</v>
      </c>
      <c r="Q8" s="217" t="s">
        <v>4722</v>
      </c>
      <c r="R8" s="217" t="s">
        <v>4723</v>
      </c>
    </row>
    <row r="9" spans="1:18" s="238" customFormat="1" ht="45" x14ac:dyDescent="0.2">
      <c r="A9" s="217">
        <v>4</v>
      </c>
      <c r="B9" s="218" t="s">
        <v>4724</v>
      </c>
      <c r="C9" s="217" t="s">
        <v>4725</v>
      </c>
      <c r="D9" s="217" t="s">
        <v>4726</v>
      </c>
      <c r="E9" s="217" t="s">
        <v>4727</v>
      </c>
      <c r="F9" s="217" t="s">
        <v>928</v>
      </c>
      <c r="G9" s="217">
        <v>12</v>
      </c>
      <c r="H9" s="217">
        <v>4</v>
      </c>
      <c r="I9" s="217">
        <v>0.75</v>
      </c>
      <c r="J9" s="217">
        <v>0</v>
      </c>
      <c r="K9" s="217">
        <v>0</v>
      </c>
      <c r="L9" s="217">
        <v>0</v>
      </c>
      <c r="M9" s="217">
        <v>0</v>
      </c>
      <c r="N9" s="217">
        <v>0</v>
      </c>
      <c r="O9" s="217">
        <v>0</v>
      </c>
      <c r="P9" s="217" t="s">
        <v>4728</v>
      </c>
      <c r="Q9" s="217" t="s">
        <v>4722</v>
      </c>
      <c r="R9" s="217" t="s">
        <v>4729</v>
      </c>
    </row>
    <row r="10" spans="1:18" s="238" customFormat="1" ht="67.5" x14ac:dyDescent="0.2">
      <c r="A10" s="217">
        <v>5</v>
      </c>
      <c r="B10" s="218" t="s">
        <v>4730</v>
      </c>
      <c r="C10" s="217" t="s">
        <v>4731</v>
      </c>
      <c r="D10" s="217" t="s">
        <v>4732</v>
      </c>
      <c r="E10" s="217" t="s">
        <v>4733</v>
      </c>
      <c r="F10" s="217" t="s">
        <v>928</v>
      </c>
      <c r="G10" s="217">
        <v>8</v>
      </c>
      <c r="H10" s="217">
        <v>2</v>
      </c>
      <c r="I10" s="217">
        <v>0.75</v>
      </c>
      <c r="J10" s="217">
        <v>0</v>
      </c>
      <c r="K10" s="217">
        <v>0</v>
      </c>
      <c r="L10" s="217">
        <v>0</v>
      </c>
      <c r="M10" s="217">
        <v>0</v>
      </c>
      <c r="N10" s="217">
        <v>0</v>
      </c>
      <c r="O10" s="217">
        <v>0</v>
      </c>
      <c r="P10" s="217" t="s">
        <v>4734</v>
      </c>
      <c r="Q10" s="217" t="s">
        <v>10581</v>
      </c>
      <c r="R10" s="217" t="s">
        <v>4735</v>
      </c>
    </row>
    <row r="11" spans="1:18" s="238" customFormat="1" ht="45" x14ac:dyDescent="0.2">
      <c r="A11" s="217">
        <v>6</v>
      </c>
      <c r="B11" s="218" t="s">
        <v>4736</v>
      </c>
      <c r="C11" s="217" t="s">
        <v>4737</v>
      </c>
      <c r="D11" s="217" t="s">
        <v>4738</v>
      </c>
      <c r="E11" s="217" t="s">
        <v>4739</v>
      </c>
      <c r="F11" s="217" t="s">
        <v>1167</v>
      </c>
      <c r="G11" s="217">
        <v>9</v>
      </c>
      <c r="H11" s="217">
        <v>2</v>
      </c>
      <c r="I11" s="217">
        <v>0.75</v>
      </c>
      <c r="J11" s="217">
        <v>0</v>
      </c>
      <c r="K11" s="217">
        <v>0</v>
      </c>
      <c r="L11" s="217">
        <v>0</v>
      </c>
      <c r="M11" s="217">
        <v>0</v>
      </c>
      <c r="N11" s="217">
        <v>0</v>
      </c>
      <c r="O11" s="217">
        <v>0</v>
      </c>
      <c r="P11" s="217" t="s">
        <v>4740</v>
      </c>
      <c r="Q11" s="217" t="s">
        <v>10582</v>
      </c>
      <c r="R11" s="217" t="s">
        <v>4741</v>
      </c>
    </row>
    <row r="12" spans="1:18" s="238" customFormat="1" x14ac:dyDescent="0.2">
      <c r="A12" s="199">
        <v>7</v>
      </c>
      <c r="B12" s="201" t="s">
        <v>4742</v>
      </c>
      <c r="C12" s="199" t="s">
        <v>4743</v>
      </c>
      <c r="D12" s="199" t="s">
        <v>4744</v>
      </c>
      <c r="E12" s="199" t="s">
        <v>4745</v>
      </c>
      <c r="F12" s="199" t="s">
        <v>928</v>
      </c>
      <c r="G12" s="199">
        <v>5</v>
      </c>
      <c r="H12" s="217">
        <v>2</v>
      </c>
      <c r="I12" s="217">
        <v>0.75</v>
      </c>
      <c r="J12" s="217">
        <v>0</v>
      </c>
      <c r="K12" s="217">
        <v>0</v>
      </c>
      <c r="L12" s="217">
        <v>0</v>
      </c>
      <c r="M12" s="217">
        <v>0</v>
      </c>
      <c r="N12" s="217">
        <v>0</v>
      </c>
      <c r="O12" s="217">
        <v>0</v>
      </c>
      <c r="P12" s="199" t="s">
        <v>4746</v>
      </c>
      <c r="Q12" s="199" t="s">
        <v>10583</v>
      </c>
      <c r="R12" s="199" t="s">
        <v>4747</v>
      </c>
    </row>
    <row r="13" spans="1:18" s="238" customFormat="1" x14ac:dyDescent="0.2">
      <c r="A13" s="200"/>
      <c r="B13" s="202"/>
      <c r="C13" s="200"/>
      <c r="D13" s="200"/>
      <c r="E13" s="200"/>
      <c r="F13" s="200"/>
      <c r="G13" s="200"/>
      <c r="H13" s="217">
        <v>2</v>
      </c>
      <c r="I13" s="217" t="s">
        <v>4748</v>
      </c>
      <c r="J13" s="217">
        <v>0</v>
      </c>
      <c r="K13" s="217">
        <v>0</v>
      </c>
      <c r="L13" s="217">
        <v>0</v>
      </c>
      <c r="M13" s="217">
        <v>0</v>
      </c>
      <c r="N13" s="217">
        <v>0</v>
      </c>
      <c r="O13" s="217">
        <v>0</v>
      </c>
      <c r="P13" s="200"/>
      <c r="Q13" s="200"/>
      <c r="R13" s="200"/>
    </row>
    <row r="14" spans="1:18" s="238" customFormat="1" ht="56.25" x14ac:dyDescent="0.2">
      <c r="A14" s="217">
        <v>8</v>
      </c>
      <c r="B14" s="218" t="s">
        <v>4749</v>
      </c>
      <c r="C14" s="217" t="s">
        <v>4750</v>
      </c>
      <c r="D14" s="217" t="s">
        <v>4751</v>
      </c>
      <c r="E14" s="217" t="s">
        <v>4752</v>
      </c>
      <c r="F14" s="217" t="s">
        <v>1167</v>
      </c>
      <c r="G14" s="217">
        <v>9</v>
      </c>
      <c r="H14" s="217">
        <v>5</v>
      </c>
      <c r="I14" s="217">
        <v>0.75</v>
      </c>
      <c r="J14" s="217">
        <v>0</v>
      </c>
      <c r="K14" s="217">
        <v>0</v>
      </c>
      <c r="L14" s="217">
        <v>0</v>
      </c>
      <c r="M14" s="217">
        <v>0</v>
      </c>
      <c r="N14" s="217">
        <v>0</v>
      </c>
      <c r="O14" s="217">
        <v>0</v>
      </c>
      <c r="P14" s="217" t="s">
        <v>4753</v>
      </c>
      <c r="Q14" s="217" t="s">
        <v>5718</v>
      </c>
      <c r="R14" s="217" t="s">
        <v>4754</v>
      </c>
    </row>
    <row r="15" spans="1:18" s="238" customFormat="1" x14ac:dyDescent="0.2">
      <c r="A15" s="199">
        <v>9</v>
      </c>
      <c r="B15" s="201" t="s">
        <v>4755</v>
      </c>
      <c r="C15" s="199" t="s">
        <v>4756</v>
      </c>
      <c r="D15" s="199" t="s">
        <v>4757</v>
      </c>
      <c r="E15" s="199" t="s">
        <v>4758</v>
      </c>
      <c r="F15" s="199" t="s">
        <v>1167</v>
      </c>
      <c r="G15" s="199">
        <v>15</v>
      </c>
      <c r="H15" s="217">
        <v>3</v>
      </c>
      <c r="I15" s="217">
        <v>0.75</v>
      </c>
      <c r="J15" s="217">
        <v>0</v>
      </c>
      <c r="K15" s="217">
        <v>0</v>
      </c>
      <c r="L15" s="217">
        <v>0</v>
      </c>
      <c r="M15" s="217">
        <v>0</v>
      </c>
      <c r="N15" s="217">
        <v>0</v>
      </c>
      <c r="O15" s="217">
        <v>0</v>
      </c>
      <c r="P15" s="199" t="s">
        <v>4759</v>
      </c>
      <c r="Q15" s="199" t="s">
        <v>10582</v>
      </c>
      <c r="R15" s="199" t="s">
        <v>4760</v>
      </c>
    </row>
    <row r="16" spans="1:18" s="238" customFormat="1" x14ac:dyDescent="0.2">
      <c r="A16" s="200"/>
      <c r="B16" s="202"/>
      <c r="C16" s="200"/>
      <c r="D16" s="200"/>
      <c r="E16" s="200"/>
      <c r="F16" s="200"/>
      <c r="G16" s="200"/>
      <c r="H16" s="217">
        <v>1</v>
      </c>
      <c r="I16" s="217" t="s">
        <v>4748</v>
      </c>
      <c r="J16" s="217">
        <v>0</v>
      </c>
      <c r="K16" s="217">
        <v>0</v>
      </c>
      <c r="L16" s="217">
        <v>0</v>
      </c>
      <c r="M16" s="217">
        <v>0</v>
      </c>
      <c r="N16" s="217">
        <v>0</v>
      </c>
      <c r="O16" s="217">
        <v>0</v>
      </c>
      <c r="P16" s="200"/>
      <c r="Q16" s="200"/>
      <c r="R16" s="200"/>
    </row>
    <row r="17" spans="1:18" s="238" customFormat="1" x14ac:dyDescent="0.2">
      <c r="A17" s="199">
        <v>10</v>
      </c>
      <c r="B17" s="201" t="s">
        <v>4761</v>
      </c>
      <c r="C17" s="199" t="s">
        <v>4762</v>
      </c>
      <c r="D17" s="199" t="s">
        <v>4763</v>
      </c>
      <c r="E17" s="199" t="s">
        <v>4764</v>
      </c>
      <c r="F17" s="199" t="s">
        <v>1167</v>
      </c>
      <c r="G17" s="199">
        <v>12</v>
      </c>
      <c r="H17" s="217">
        <v>2</v>
      </c>
      <c r="I17" s="217">
        <v>1.1000000000000001</v>
      </c>
      <c r="J17" s="217">
        <v>0</v>
      </c>
      <c r="K17" s="217">
        <v>0</v>
      </c>
      <c r="L17" s="199">
        <v>1</v>
      </c>
      <c r="M17" s="199">
        <v>8</v>
      </c>
      <c r="N17" s="217">
        <v>0</v>
      </c>
      <c r="O17" s="217">
        <v>0</v>
      </c>
      <c r="P17" s="199" t="s">
        <v>4706</v>
      </c>
      <c r="Q17" s="199" t="s">
        <v>4765</v>
      </c>
      <c r="R17" s="199" t="s">
        <v>4766</v>
      </c>
    </row>
    <row r="18" spans="1:18" s="238" customFormat="1" x14ac:dyDescent="0.2">
      <c r="A18" s="200"/>
      <c r="B18" s="202"/>
      <c r="C18" s="200"/>
      <c r="D18" s="200"/>
      <c r="E18" s="200"/>
      <c r="F18" s="200"/>
      <c r="G18" s="200"/>
      <c r="H18" s="217">
        <v>1</v>
      </c>
      <c r="I18" s="217" t="s">
        <v>4748</v>
      </c>
      <c r="J18" s="217">
        <v>0</v>
      </c>
      <c r="K18" s="217">
        <v>0</v>
      </c>
      <c r="L18" s="200"/>
      <c r="M18" s="200"/>
      <c r="N18" s="217">
        <v>0</v>
      </c>
      <c r="O18" s="217">
        <v>0</v>
      </c>
      <c r="P18" s="200"/>
      <c r="Q18" s="200"/>
      <c r="R18" s="200"/>
    </row>
    <row r="19" spans="1:18" s="238" customFormat="1" x14ac:dyDescent="0.2">
      <c r="A19" s="199">
        <v>11</v>
      </c>
      <c r="B19" s="201" t="s">
        <v>4767</v>
      </c>
      <c r="C19" s="199" t="s">
        <v>4768</v>
      </c>
      <c r="D19" s="199" t="s">
        <v>4769</v>
      </c>
      <c r="E19" s="199" t="s">
        <v>4770</v>
      </c>
      <c r="F19" s="199" t="s">
        <v>928</v>
      </c>
      <c r="G19" s="199">
        <v>12</v>
      </c>
      <c r="H19" s="219">
        <v>2</v>
      </c>
      <c r="I19" s="199">
        <v>1.1000000000000001</v>
      </c>
      <c r="J19" s="217">
        <v>0</v>
      </c>
      <c r="K19" s="217">
        <v>0</v>
      </c>
      <c r="L19" s="199">
        <v>1</v>
      </c>
      <c r="M19" s="199">
        <v>8</v>
      </c>
      <c r="N19" s="217">
        <v>0</v>
      </c>
      <c r="O19" s="217">
        <v>0</v>
      </c>
      <c r="P19" s="199" t="s">
        <v>4706</v>
      </c>
      <c r="Q19" s="199" t="s">
        <v>10584</v>
      </c>
      <c r="R19" s="199" t="s">
        <v>10585</v>
      </c>
    </row>
    <row r="20" spans="1:18" s="238" customFormat="1" x14ac:dyDescent="0.2">
      <c r="A20" s="203"/>
      <c r="B20" s="204"/>
      <c r="C20" s="203"/>
      <c r="D20" s="203"/>
      <c r="E20" s="203"/>
      <c r="F20" s="203"/>
      <c r="G20" s="203"/>
      <c r="H20" s="199">
        <v>1</v>
      </c>
      <c r="I20" s="200"/>
      <c r="J20" s="217">
        <v>0</v>
      </c>
      <c r="K20" s="217">
        <v>0</v>
      </c>
      <c r="L20" s="203"/>
      <c r="M20" s="203"/>
      <c r="N20" s="217">
        <v>0</v>
      </c>
      <c r="O20" s="217">
        <v>0</v>
      </c>
      <c r="P20" s="203"/>
      <c r="Q20" s="203"/>
      <c r="R20" s="203"/>
    </row>
    <row r="21" spans="1:18" s="238" customFormat="1" x14ac:dyDescent="0.2">
      <c r="A21" s="200"/>
      <c r="B21" s="202"/>
      <c r="C21" s="200"/>
      <c r="D21" s="200"/>
      <c r="E21" s="200"/>
      <c r="F21" s="200"/>
      <c r="G21" s="200"/>
      <c r="H21" s="200"/>
      <c r="I21" s="217" t="s">
        <v>4748</v>
      </c>
      <c r="J21" s="217">
        <v>0</v>
      </c>
      <c r="K21" s="217">
        <v>0</v>
      </c>
      <c r="L21" s="200"/>
      <c r="M21" s="200"/>
      <c r="N21" s="217">
        <v>0</v>
      </c>
      <c r="O21" s="217">
        <v>0</v>
      </c>
      <c r="P21" s="200"/>
      <c r="Q21" s="200"/>
      <c r="R21" s="200"/>
    </row>
    <row r="22" spans="1:18" s="238" customFormat="1" ht="45" x14ac:dyDescent="0.2">
      <c r="A22" s="217">
        <v>12</v>
      </c>
      <c r="B22" s="218" t="s">
        <v>4771</v>
      </c>
      <c r="C22" s="217" t="s">
        <v>4772</v>
      </c>
      <c r="D22" s="217" t="s">
        <v>4773</v>
      </c>
      <c r="E22" s="217" t="s">
        <v>4774</v>
      </c>
      <c r="F22" s="217" t="s">
        <v>928</v>
      </c>
      <c r="G22" s="217">
        <v>15</v>
      </c>
      <c r="H22" s="217">
        <v>4</v>
      </c>
      <c r="I22" s="217">
        <v>0.75</v>
      </c>
      <c r="J22" s="217">
        <v>0</v>
      </c>
      <c r="K22" s="217">
        <v>0</v>
      </c>
      <c r="L22" s="217">
        <v>0</v>
      </c>
      <c r="M22" s="217">
        <v>0</v>
      </c>
      <c r="N22" s="217">
        <v>0</v>
      </c>
      <c r="O22" s="217">
        <v>0</v>
      </c>
      <c r="P22" s="217" t="s">
        <v>4706</v>
      </c>
      <c r="Q22" s="217" t="s">
        <v>4775</v>
      </c>
      <c r="R22" s="217" t="s">
        <v>4776</v>
      </c>
    </row>
    <row r="23" spans="1:18" s="238" customFormat="1" x14ac:dyDescent="0.2">
      <c r="A23" s="199">
        <v>13</v>
      </c>
      <c r="B23" s="201" t="s">
        <v>4777</v>
      </c>
      <c r="C23" s="199" t="s">
        <v>4778</v>
      </c>
      <c r="D23" s="199" t="s">
        <v>4779</v>
      </c>
      <c r="E23" s="199" t="s">
        <v>4780</v>
      </c>
      <c r="F23" s="199" t="s">
        <v>897</v>
      </c>
      <c r="G23" s="199">
        <v>18</v>
      </c>
      <c r="H23" s="217">
        <v>2</v>
      </c>
      <c r="I23" s="217">
        <v>4</v>
      </c>
      <c r="J23" s="217">
        <v>0</v>
      </c>
      <c r="K23" s="217">
        <v>0</v>
      </c>
      <c r="L23" s="217">
        <v>0</v>
      </c>
      <c r="M23" s="217">
        <v>0</v>
      </c>
      <c r="N23" s="217">
        <v>0</v>
      </c>
      <c r="O23" s="217">
        <v>0</v>
      </c>
      <c r="P23" s="199" t="s">
        <v>4781</v>
      </c>
      <c r="Q23" s="199" t="s">
        <v>4782</v>
      </c>
      <c r="R23" s="199" t="s">
        <v>4783</v>
      </c>
    </row>
    <row r="24" spans="1:18" s="238" customFormat="1" x14ac:dyDescent="0.2">
      <c r="A24" s="200"/>
      <c r="B24" s="202"/>
      <c r="C24" s="200"/>
      <c r="D24" s="200"/>
      <c r="E24" s="200"/>
      <c r="F24" s="200"/>
      <c r="G24" s="200"/>
      <c r="H24" s="217">
        <v>1</v>
      </c>
      <c r="I24" s="217">
        <v>20</v>
      </c>
      <c r="J24" s="217">
        <v>0</v>
      </c>
      <c r="K24" s="217">
        <v>0</v>
      </c>
      <c r="L24" s="217">
        <v>0</v>
      </c>
      <c r="M24" s="217">
        <v>0</v>
      </c>
      <c r="N24" s="217">
        <v>0</v>
      </c>
      <c r="O24" s="217">
        <v>0</v>
      </c>
      <c r="P24" s="200"/>
      <c r="Q24" s="200"/>
      <c r="R24" s="200"/>
    </row>
    <row r="25" spans="1:18" s="238" customFormat="1" x14ac:dyDescent="0.2">
      <c r="A25" s="199">
        <v>14</v>
      </c>
      <c r="B25" s="201" t="s">
        <v>4784</v>
      </c>
      <c r="C25" s="199" t="s">
        <v>4785</v>
      </c>
      <c r="D25" s="199" t="s">
        <v>4786</v>
      </c>
      <c r="E25" s="199" t="s">
        <v>4787</v>
      </c>
      <c r="F25" s="199" t="s">
        <v>897</v>
      </c>
      <c r="G25" s="199">
        <v>21</v>
      </c>
      <c r="H25" s="217">
        <v>6</v>
      </c>
      <c r="I25" s="217">
        <v>0.75</v>
      </c>
      <c r="J25" s="217">
        <v>0</v>
      </c>
      <c r="K25" s="217">
        <v>0</v>
      </c>
      <c r="L25" s="217">
        <v>0</v>
      </c>
      <c r="M25" s="217">
        <v>0</v>
      </c>
      <c r="N25" s="217">
        <v>0</v>
      </c>
      <c r="O25" s="217">
        <v>0</v>
      </c>
      <c r="P25" s="199" t="s">
        <v>4788</v>
      </c>
      <c r="Q25" s="199" t="s">
        <v>4789</v>
      </c>
      <c r="R25" s="199" t="s">
        <v>4790</v>
      </c>
    </row>
    <row r="26" spans="1:18" s="238" customFormat="1" x14ac:dyDescent="0.2">
      <c r="A26" s="200"/>
      <c r="B26" s="202"/>
      <c r="C26" s="200"/>
      <c r="D26" s="200"/>
      <c r="E26" s="200"/>
      <c r="F26" s="200"/>
      <c r="G26" s="200"/>
      <c r="H26" s="217">
        <v>1</v>
      </c>
      <c r="I26" s="217" t="s">
        <v>4748</v>
      </c>
      <c r="J26" s="217">
        <v>0</v>
      </c>
      <c r="K26" s="217">
        <v>0</v>
      </c>
      <c r="L26" s="217">
        <v>0</v>
      </c>
      <c r="M26" s="217">
        <v>0</v>
      </c>
      <c r="N26" s="217">
        <v>0</v>
      </c>
      <c r="O26" s="217">
        <v>0</v>
      </c>
      <c r="P26" s="200"/>
      <c r="Q26" s="200"/>
      <c r="R26" s="200"/>
    </row>
    <row r="27" spans="1:18" s="238" customFormat="1" x14ac:dyDescent="0.2">
      <c r="A27" s="199">
        <v>15</v>
      </c>
      <c r="B27" s="201" t="s">
        <v>4791</v>
      </c>
      <c r="C27" s="199" t="s">
        <v>4792</v>
      </c>
      <c r="D27" s="199" t="s">
        <v>4793</v>
      </c>
      <c r="E27" s="199" t="s">
        <v>4794</v>
      </c>
      <c r="F27" s="199" t="s">
        <v>897</v>
      </c>
      <c r="G27" s="199">
        <v>18</v>
      </c>
      <c r="H27" s="217">
        <v>9</v>
      </c>
      <c r="I27" s="217">
        <v>0.75</v>
      </c>
      <c r="J27" s="217">
        <v>0</v>
      </c>
      <c r="K27" s="217">
        <v>0</v>
      </c>
      <c r="L27" s="217">
        <v>0</v>
      </c>
      <c r="M27" s="217">
        <v>0</v>
      </c>
      <c r="N27" s="217">
        <v>0</v>
      </c>
      <c r="O27" s="217">
        <v>0</v>
      </c>
      <c r="P27" s="199" t="s">
        <v>4795</v>
      </c>
      <c r="Q27" s="199" t="s">
        <v>4789</v>
      </c>
      <c r="R27" s="199" t="s">
        <v>4796</v>
      </c>
    </row>
    <row r="28" spans="1:18" s="238" customFormat="1" x14ac:dyDescent="0.2">
      <c r="A28" s="200"/>
      <c r="B28" s="202"/>
      <c r="C28" s="200"/>
      <c r="D28" s="200"/>
      <c r="E28" s="200"/>
      <c r="F28" s="200"/>
      <c r="G28" s="200"/>
      <c r="H28" s="217">
        <v>1</v>
      </c>
      <c r="I28" s="217" t="s">
        <v>4748</v>
      </c>
      <c r="J28" s="217">
        <v>0</v>
      </c>
      <c r="K28" s="217">
        <v>0</v>
      </c>
      <c r="L28" s="217">
        <v>0</v>
      </c>
      <c r="M28" s="217">
        <v>0</v>
      </c>
      <c r="N28" s="217">
        <v>0</v>
      </c>
      <c r="O28" s="217">
        <v>0</v>
      </c>
      <c r="P28" s="200"/>
      <c r="Q28" s="200"/>
      <c r="R28" s="200"/>
    </row>
    <row r="29" spans="1:18" s="238" customFormat="1" ht="56.25" x14ac:dyDescent="0.2">
      <c r="A29" s="217">
        <v>16</v>
      </c>
      <c r="B29" s="218" t="s">
        <v>4797</v>
      </c>
      <c r="C29" s="217" t="s">
        <v>4798</v>
      </c>
      <c r="D29" s="217" t="s">
        <v>4799</v>
      </c>
      <c r="E29" s="217" t="s">
        <v>4800</v>
      </c>
      <c r="F29" s="217" t="s">
        <v>897</v>
      </c>
      <c r="G29" s="217">
        <v>15</v>
      </c>
      <c r="H29" s="217">
        <v>10</v>
      </c>
      <c r="I29" s="217">
        <v>0.75</v>
      </c>
      <c r="J29" s="217">
        <v>0</v>
      </c>
      <c r="K29" s="217">
        <v>0</v>
      </c>
      <c r="L29" s="217">
        <v>0</v>
      </c>
      <c r="M29" s="217">
        <v>0</v>
      </c>
      <c r="N29" s="217">
        <v>0</v>
      </c>
      <c r="O29" s="217">
        <v>0</v>
      </c>
      <c r="P29" s="217" t="s">
        <v>4801</v>
      </c>
      <c r="Q29" s="217" t="s">
        <v>4789</v>
      </c>
      <c r="R29" s="217" t="s">
        <v>4802</v>
      </c>
    </row>
    <row r="30" spans="1:18" s="238" customFormat="1" ht="202.5" x14ac:dyDescent="0.2">
      <c r="A30" s="217">
        <v>17</v>
      </c>
      <c r="B30" s="218" t="s">
        <v>4803</v>
      </c>
      <c r="C30" s="217" t="s">
        <v>4804</v>
      </c>
      <c r="D30" s="217" t="s">
        <v>4805</v>
      </c>
      <c r="E30" s="217" t="s">
        <v>4806</v>
      </c>
      <c r="F30" s="217" t="s">
        <v>897</v>
      </c>
      <c r="G30" s="217">
        <v>10</v>
      </c>
      <c r="H30" s="217">
        <v>1</v>
      </c>
      <c r="I30" s="217" t="s">
        <v>4748</v>
      </c>
      <c r="J30" s="217">
        <v>0</v>
      </c>
      <c r="K30" s="217">
        <v>0</v>
      </c>
      <c r="L30" s="217">
        <v>1</v>
      </c>
      <c r="M30" s="217">
        <v>8</v>
      </c>
      <c r="N30" s="217">
        <v>0</v>
      </c>
      <c r="O30" s="217">
        <v>0</v>
      </c>
      <c r="P30" s="217" t="s">
        <v>4807</v>
      </c>
      <c r="Q30" s="217" t="s">
        <v>4808</v>
      </c>
      <c r="R30" s="217" t="s">
        <v>10586</v>
      </c>
    </row>
    <row r="31" spans="1:18" s="238" customFormat="1" ht="45" x14ac:dyDescent="0.2">
      <c r="A31" s="217">
        <v>18</v>
      </c>
      <c r="B31" s="218" t="s">
        <v>4809</v>
      </c>
      <c r="C31" s="217" t="s">
        <v>4810</v>
      </c>
      <c r="D31" s="217" t="s">
        <v>4811</v>
      </c>
      <c r="E31" s="217" t="s">
        <v>4812</v>
      </c>
      <c r="F31" s="217" t="s">
        <v>4813</v>
      </c>
      <c r="G31" s="217">
        <v>4</v>
      </c>
      <c r="H31" s="217">
        <v>1</v>
      </c>
      <c r="I31" s="217">
        <v>0.75</v>
      </c>
      <c r="J31" s="217">
        <v>0</v>
      </c>
      <c r="K31" s="217">
        <v>0</v>
      </c>
      <c r="L31" s="217">
        <v>0</v>
      </c>
      <c r="M31" s="217">
        <v>0</v>
      </c>
      <c r="N31" s="217">
        <v>0</v>
      </c>
      <c r="O31" s="217">
        <v>0</v>
      </c>
      <c r="P31" s="217" t="s">
        <v>4814</v>
      </c>
      <c r="Q31" s="217" t="s">
        <v>4815</v>
      </c>
      <c r="R31" s="217" t="s">
        <v>4816</v>
      </c>
    </row>
    <row r="32" spans="1:18" s="238" customFormat="1" ht="135" x14ac:dyDescent="0.2">
      <c r="A32" s="217">
        <v>19</v>
      </c>
      <c r="B32" s="218" t="s">
        <v>4817</v>
      </c>
      <c r="C32" s="217" t="s">
        <v>4818</v>
      </c>
      <c r="D32" s="217" t="s">
        <v>4819</v>
      </c>
      <c r="E32" s="217" t="s">
        <v>4820</v>
      </c>
      <c r="F32" s="217" t="s">
        <v>897</v>
      </c>
      <c r="G32" s="217">
        <v>12</v>
      </c>
      <c r="H32" s="217">
        <v>3</v>
      </c>
      <c r="I32" s="217">
        <v>0.75</v>
      </c>
      <c r="J32" s="217">
        <v>0</v>
      </c>
      <c r="K32" s="217">
        <v>0</v>
      </c>
      <c r="L32" s="217">
        <v>0</v>
      </c>
      <c r="M32" s="217">
        <v>0</v>
      </c>
      <c r="N32" s="217">
        <v>0</v>
      </c>
      <c r="O32" s="217">
        <v>0</v>
      </c>
      <c r="P32" s="217" t="s">
        <v>4821</v>
      </c>
      <c r="Q32" s="217" t="s">
        <v>10582</v>
      </c>
      <c r="R32" s="217" t="s">
        <v>9569</v>
      </c>
    </row>
    <row r="33" spans="1:18" s="238" customFormat="1" ht="78.75" x14ac:dyDescent="0.2">
      <c r="A33" s="217">
        <v>20</v>
      </c>
      <c r="B33" s="218" t="s">
        <v>4822</v>
      </c>
      <c r="C33" s="217" t="s">
        <v>4823</v>
      </c>
      <c r="D33" s="217" t="s">
        <v>4824</v>
      </c>
      <c r="E33" s="217" t="s">
        <v>4825</v>
      </c>
      <c r="F33" s="217" t="s">
        <v>4813</v>
      </c>
      <c r="G33" s="217">
        <v>15</v>
      </c>
      <c r="H33" s="217">
        <v>1</v>
      </c>
      <c r="I33" s="217">
        <v>0.75</v>
      </c>
      <c r="J33" s="217">
        <v>0</v>
      </c>
      <c r="K33" s="217">
        <v>0</v>
      </c>
      <c r="L33" s="217">
        <v>1</v>
      </c>
      <c r="M33" s="217">
        <v>8</v>
      </c>
      <c r="N33" s="217">
        <v>0</v>
      </c>
      <c r="O33" s="217">
        <v>0</v>
      </c>
      <c r="P33" s="217" t="s">
        <v>4826</v>
      </c>
      <c r="Q33" s="217" t="s">
        <v>10587</v>
      </c>
      <c r="R33" s="217" t="s">
        <v>4827</v>
      </c>
    </row>
    <row r="34" spans="1:18" s="238" customFormat="1" x14ac:dyDescent="0.2">
      <c r="A34" s="199">
        <v>21</v>
      </c>
      <c r="B34" s="201" t="s">
        <v>4828</v>
      </c>
      <c r="C34" s="199" t="s">
        <v>4829</v>
      </c>
      <c r="D34" s="199" t="s">
        <v>4830</v>
      </c>
      <c r="E34" s="199" t="s">
        <v>4831</v>
      </c>
      <c r="F34" s="199" t="s">
        <v>897</v>
      </c>
      <c r="G34" s="199">
        <v>17</v>
      </c>
      <c r="H34" s="217">
        <v>6</v>
      </c>
      <c r="I34" s="217">
        <v>0.75</v>
      </c>
      <c r="J34" s="217">
        <v>0</v>
      </c>
      <c r="K34" s="217">
        <v>0</v>
      </c>
      <c r="L34" s="217">
        <v>0</v>
      </c>
      <c r="M34" s="217">
        <v>0</v>
      </c>
      <c r="N34" s="217">
        <v>0</v>
      </c>
      <c r="O34" s="217">
        <v>0</v>
      </c>
      <c r="P34" s="199" t="s">
        <v>4706</v>
      </c>
      <c r="Q34" s="199" t="s">
        <v>10588</v>
      </c>
      <c r="R34" s="199" t="s">
        <v>4832</v>
      </c>
    </row>
    <row r="35" spans="1:18" s="238" customFormat="1" x14ac:dyDescent="0.2">
      <c r="A35" s="200"/>
      <c r="B35" s="202"/>
      <c r="C35" s="200"/>
      <c r="D35" s="200"/>
      <c r="E35" s="200"/>
      <c r="F35" s="200"/>
      <c r="G35" s="200"/>
      <c r="H35" s="217">
        <v>2</v>
      </c>
      <c r="I35" s="217" t="s">
        <v>4748</v>
      </c>
      <c r="J35" s="217">
        <v>0</v>
      </c>
      <c r="K35" s="217">
        <v>0</v>
      </c>
      <c r="L35" s="217">
        <v>0</v>
      </c>
      <c r="M35" s="217">
        <v>0</v>
      </c>
      <c r="N35" s="217">
        <v>0</v>
      </c>
      <c r="O35" s="217">
        <v>0</v>
      </c>
      <c r="P35" s="200"/>
      <c r="Q35" s="200"/>
      <c r="R35" s="200"/>
    </row>
    <row r="36" spans="1:18" s="238" customFormat="1" ht="45" x14ac:dyDescent="0.2">
      <c r="A36" s="217">
        <v>22</v>
      </c>
      <c r="B36" s="218" t="s">
        <v>4833</v>
      </c>
      <c r="C36" s="217" t="s">
        <v>4834</v>
      </c>
      <c r="D36" s="217" t="s">
        <v>4835</v>
      </c>
      <c r="E36" s="217" t="s">
        <v>4836</v>
      </c>
      <c r="F36" s="217" t="s">
        <v>4813</v>
      </c>
      <c r="G36" s="217">
        <v>3</v>
      </c>
      <c r="H36" s="217">
        <v>1</v>
      </c>
      <c r="I36" s="217">
        <v>0.75</v>
      </c>
      <c r="J36" s="217">
        <v>0</v>
      </c>
      <c r="K36" s="217">
        <v>0</v>
      </c>
      <c r="L36" s="217">
        <v>0</v>
      </c>
      <c r="M36" s="217">
        <v>0</v>
      </c>
      <c r="N36" s="217">
        <v>0</v>
      </c>
      <c r="O36" s="217">
        <v>0</v>
      </c>
      <c r="P36" s="217" t="s">
        <v>4837</v>
      </c>
      <c r="Q36" s="217" t="s">
        <v>10582</v>
      </c>
      <c r="R36" s="217" t="s">
        <v>4838</v>
      </c>
    </row>
    <row r="37" spans="1:18" s="238" customFormat="1" x14ac:dyDescent="0.2">
      <c r="A37" s="199">
        <v>23</v>
      </c>
      <c r="B37" s="201" t="s">
        <v>4839</v>
      </c>
      <c r="C37" s="199" t="s">
        <v>4840</v>
      </c>
      <c r="D37" s="199" t="s">
        <v>4841</v>
      </c>
      <c r="E37" s="199" t="s">
        <v>4842</v>
      </c>
      <c r="F37" s="199" t="s">
        <v>1167</v>
      </c>
      <c r="G37" s="199">
        <v>19</v>
      </c>
      <c r="H37" s="217">
        <v>5</v>
      </c>
      <c r="I37" s="217">
        <v>1.1000000000000001</v>
      </c>
      <c r="J37" s="217">
        <v>0</v>
      </c>
      <c r="K37" s="217">
        <v>0</v>
      </c>
      <c r="L37" s="199">
        <v>1</v>
      </c>
      <c r="M37" s="199">
        <v>8</v>
      </c>
      <c r="N37" s="217">
        <v>0</v>
      </c>
      <c r="O37" s="217">
        <v>0</v>
      </c>
      <c r="P37" s="199" t="s">
        <v>4843</v>
      </c>
      <c r="Q37" s="199" t="s">
        <v>5718</v>
      </c>
      <c r="R37" s="199" t="s">
        <v>4844</v>
      </c>
    </row>
    <row r="38" spans="1:18" s="238" customFormat="1" x14ac:dyDescent="0.2">
      <c r="A38" s="200"/>
      <c r="B38" s="202"/>
      <c r="C38" s="200"/>
      <c r="D38" s="200"/>
      <c r="E38" s="200"/>
      <c r="F38" s="200"/>
      <c r="G38" s="200"/>
      <c r="H38" s="217">
        <v>1</v>
      </c>
      <c r="I38" s="217" t="s">
        <v>4748</v>
      </c>
      <c r="J38" s="217">
        <v>0</v>
      </c>
      <c r="K38" s="217">
        <v>0</v>
      </c>
      <c r="L38" s="200"/>
      <c r="M38" s="200"/>
      <c r="N38" s="217">
        <v>0</v>
      </c>
      <c r="O38" s="217">
        <v>0</v>
      </c>
      <c r="P38" s="200"/>
      <c r="Q38" s="200"/>
      <c r="R38" s="200"/>
    </row>
    <row r="39" spans="1:18" s="238" customFormat="1" ht="112.5" x14ac:dyDescent="0.2">
      <c r="A39" s="217">
        <v>24</v>
      </c>
      <c r="B39" s="218" t="s">
        <v>4845</v>
      </c>
      <c r="C39" s="217" t="s">
        <v>4846</v>
      </c>
      <c r="D39" s="217" t="s">
        <v>4847</v>
      </c>
      <c r="E39" s="217" t="s">
        <v>4848</v>
      </c>
      <c r="F39" s="217" t="s">
        <v>4813</v>
      </c>
      <c r="G39" s="217">
        <v>27</v>
      </c>
      <c r="H39" s="217">
        <v>5</v>
      </c>
      <c r="I39" s="217">
        <v>1.1000000000000001</v>
      </c>
      <c r="J39" s="217">
        <v>0</v>
      </c>
      <c r="K39" s="217">
        <v>0</v>
      </c>
      <c r="L39" s="217">
        <v>1</v>
      </c>
      <c r="M39" s="217">
        <v>8</v>
      </c>
      <c r="N39" s="217">
        <v>0</v>
      </c>
      <c r="O39" s="217">
        <v>0</v>
      </c>
      <c r="P39" s="217" t="s">
        <v>4706</v>
      </c>
      <c r="Q39" s="217" t="s">
        <v>4849</v>
      </c>
      <c r="R39" s="217" t="s">
        <v>4850</v>
      </c>
    </row>
    <row r="40" spans="1:18" s="238" customFormat="1" ht="45" x14ac:dyDescent="0.2">
      <c r="A40" s="217">
        <v>25</v>
      </c>
      <c r="B40" s="218" t="s">
        <v>4851</v>
      </c>
      <c r="C40" s="217" t="s">
        <v>4852</v>
      </c>
      <c r="D40" s="217" t="s">
        <v>4853</v>
      </c>
      <c r="E40" s="217" t="s">
        <v>4854</v>
      </c>
      <c r="F40" s="217" t="s">
        <v>1167</v>
      </c>
      <c r="G40" s="217">
        <v>18</v>
      </c>
      <c r="H40" s="217">
        <v>1</v>
      </c>
      <c r="I40" s="217">
        <v>3</v>
      </c>
      <c r="J40" s="217">
        <v>0</v>
      </c>
      <c r="K40" s="217">
        <v>0</v>
      </c>
      <c r="L40" s="217">
        <v>0</v>
      </c>
      <c r="M40" s="217">
        <v>0</v>
      </c>
      <c r="N40" s="217">
        <v>0</v>
      </c>
      <c r="O40" s="217">
        <v>0</v>
      </c>
      <c r="P40" s="217" t="s">
        <v>4706</v>
      </c>
      <c r="Q40" s="217" t="s">
        <v>4855</v>
      </c>
      <c r="R40" s="217" t="s">
        <v>4856</v>
      </c>
    </row>
    <row r="41" spans="1:18" s="238" customFormat="1" ht="45" x14ac:dyDescent="0.2">
      <c r="A41" s="217">
        <v>26</v>
      </c>
      <c r="B41" s="218" t="s">
        <v>4857</v>
      </c>
      <c r="C41" s="217" t="s">
        <v>4858</v>
      </c>
      <c r="D41" s="217" t="s">
        <v>4859</v>
      </c>
      <c r="E41" s="217" t="s">
        <v>4860</v>
      </c>
      <c r="F41" s="217" t="s">
        <v>928</v>
      </c>
      <c r="G41" s="217">
        <v>15</v>
      </c>
      <c r="H41" s="217">
        <v>0</v>
      </c>
      <c r="I41" s="217">
        <v>0</v>
      </c>
      <c r="J41" s="217">
        <v>0</v>
      </c>
      <c r="K41" s="217">
        <v>0</v>
      </c>
      <c r="L41" s="217">
        <v>1</v>
      </c>
      <c r="M41" s="217">
        <v>8</v>
      </c>
      <c r="N41" s="217">
        <v>0</v>
      </c>
      <c r="O41" s="217">
        <v>0</v>
      </c>
      <c r="P41" s="217" t="s">
        <v>4861</v>
      </c>
      <c r="Q41" s="217" t="s">
        <v>4855</v>
      </c>
      <c r="R41" s="217" t="s">
        <v>4856</v>
      </c>
    </row>
    <row r="42" spans="1:18" s="238" customFormat="1" x14ac:dyDescent="0.2">
      <c r="A42" s="199">
        <v>27</v>
      </c>
      <c r="B42" s="201" t="s">
        <v>4862</v>
      </c>
      <c r="C42" s="199" t="s">
        <v>4863</v>
      </c>
      <c r="D42" s="199" t="s">
        <v>4864</v>
      </c>
      <c r="E42" s="199" t="s">
        <v>4865</v>
      </c>
      <c r="F42" s="199" t="s">
        <v>4813</v>
      </c>
      <c r="G42" s="199">
        <v>12</v>
      </c>
      <c r="H42" s="217">
        <v>2</v>
      </c>
      <c r="I42" s="217">
        <v>1.1000000000000001</v>
      </c>
      <c r="J42" s="217">
        <v>0</v>
      </c>
      <c r="K42" s="217">
        <v>0</v>
      </c>
      <c r="L42" s="199">
        <v>1</v>
      </c>
      <c r="M42" s="199">
        <v>8</v>
      </c>
      <c r="N42" s="217">
        <v>0</v>
      </c>
      <c r="O42" s="217">
        <v>0</v>
      </c>
      <c r="P42" s="199" t="s">
        <v>4706</v>
      </c>
      <c r="Q42" s="199" t="s">
        <v>10589</v>
      </c>
      <c r="R42" s="199" t="s">
        <v>4866</v>
      </c>
    </row>
    <row r="43" spans="1:18" s="238" customFormat="1" x14ac:dyDescent="0.2">
      <c r="A43" s="200"/>
      <c r="B43" s="202"/>
      <c r="C43" s="200"/>
      <c r="D43" s="200"/>
      <c r="E43" s="200"/>
      <c r="F43" s="200"/>
      <c r="G43" s="200"/>
      <c r="H43" s="217">
        <v>1</v>
      </c>
      <c r="I43" s="217" t="s">
        <v>4748</v>
      </c>
      <c r="J43" s="217">
        <v>0</v>
      </c>
      <c r="K43" s="217">
        <v>0</v>
      </c>
      <c r="L43" s="200"/>
      <c r="M43" s="200"/>
      <c r="N43" s="217">
        <v>0</v>
      </c>
      <c r="O43" s="217">
        <v>0</v>
      </c>
      <c r="P43" s="200"/>
      <c r="Q43" s="200"/>
      <c r="R43" s="200"/>
    </row>
    <row r="44" spans="1:18" s="238" customFormat="1" x14ac:dyDescent="0.2">
      <c r="A44" s="199">
        <v>28</v>
      </c>
      <c r="B44" s="201" t="s">
        <v>4867</v>
      </c>
      <c r="C44" s="199" t="s">
        <v>4868</v>
      </c>
      <c r="D44" s="199" t="s">
        <v>4869</v>
      </c>
      <c r="E44" s="199" t="s">
        <v>4870</v>
      </c>
      <c r="F44" s="199" t="s">
        <v>4813</v>
      </c>
      <c r="G44" s="199">
        <v>16</v>
      </c>
      <c r="H44" s="223">
        <v>1</v>
      </c>
      <c r="I44" s="217">
        <v>1.1000000000000001</v>
      </c>
      <c r="J44" s="217">
        <v>0</v>
      </c>
      <c r="K44" s="217">
        <v>0</v>
      </c>
      <c r="L44" s="199">
        <v>1</v>
      </c>
      <c r="M44" s="199">
        <v>8</v>
      </c>
      <c r="N44" s="217">
        <v>0</v>
      </c>
      <c r="O44" s="217">
        <v>0</v>
      </c>
      <c r="P44" s="199" t="s">
        <v>4706</v>
      </c>
      <c r="Q44" s="199" t="s">
        <v>4871</v>
      </c>
      <c r="R44" s="199" t="s">
        <v>4872</v>
      </c>
    </row>
    <row r="45" spans="1:18" s="238" customFormat="1" x14ac:dyDescent="0.2">
      <c r="A45" s="200"/>
      <c r="B45" s="202"/>
      <c r="C45" s="200"/>
      <c r="D45" s="200"/>
      <c r="E45" s="200"/>
      <c r="F45" s="200"/>
      <c r="G45" s="200"/>
      <c r="H45" s="217">
        <v>1</v>
      </c>
      <c r="I45" s="217" t="s">
        <v>4748</v>
      </c>
      <c r="J45" s="217">
        <v>0</v>
      </c>
      <c r="K45" s="217">
        <v>0</v>
      </c>
      <c r="L45" s="200"/>
      <c r="M45" s="200"/>
      <c r="N45" s="217">
        <v>0</v>
      </c>
      <c r="O45" s="217">
        <v>0</v>
      </c>
      <c r="P45" s="200"/>
      <c r="Q45" s="200"/>
      <c r="R45" s="200"/>
    </row>
    <row r="46" spans="1:18" s="238" customFormat="1" x14ac:dyDescent="0.2">
      <c r="A46" s="199">
        <v>29</v>
      </c>
      <c r="B46" s="201" t="s">
        <v>4873</v>
      </c>
      <c r="C46" s="199" t="s">
        <v>4874</v>
      </c>
      <c r="D46" s="199" t="s">
        <v>4875</v>
      </c>
      <c r="E46" s="199" t="s">
        <v>4876</v>
      </c>
      <c r="F46" s="199" t="s">
        <v>928</v>
      </c>
      <c r="G46" s="199">
        <v>22</v>
      </c>
      <c r="H46" s="199">
        <v>2</v>
      </c>
      <c r="I46" s="199" t="s">
        <v>4748</v>
      </c>
      <c r="J46" s="217">
        <v>0</v>
      </c>
      <c r="K46" s="217">
        <v>0</v>
      </c>
      <c r="L46" s="217">
        <v>2</v>
      </c>
      <c r="M46" s="217">
        <v>4</v>
      </c>
      <c r="N46" s="217">
        <v>0</v>
      </c>
      <c r="O46" s="217">
        <v>0</v>
      </c>
      <c r="P46" s="199" t="s">
        <v>4877</v>
      </c>
      <c r="Q46" s="199" t="s">
        <v>4878</v>
      </c>
      <c r="R46" s="199" t="s">
        <v>4879</v>
      </c>
    </row>
    <row r="47" spans="1:18" s="238" customFormat="1" x14ac:dyDescent="0.2">
      <c r="A47" s="200"/>
      <c r="B47" s="202"/>
      <c r="C47" s="200"/>
      <c r="D47" s="200"/>
      <c r="E47" s="200"/>
      <c r="F47" s="200"/>
      <c r="G47" s="200"/>
      <c r="H47" s="200"/>
      <c r="I47" s="200"/>
      <c r="J47" s="217">
        <v>0</v>
      </c>
      <c r="K47" s="217">
        <v>0</v>
      </c>
      <c r="L47" s="217">
        <v>1</v>
      </c>
      <c r="M47" s="217">
        <v>8</v>
      </c>
      <c r="N47" s="217">
        <v>0</v>
      </c>
      <c r="O47" s="217">
        <v>0</v>
      </c>
      <c r="P47" s="200"/>
      <c r="Q47" s="200"/>
      <c r="R47" s="200"/>
    </row>
    <row r="48" spans="1:18" s="238" customFormat="1" ht="45" x14ac:dyDescent="0.2">
      <c r="A48" s="217">
        <v>30</v>
      </c>
      <c r="B48" s="218" t="s">
        <v>4880</v>
      </c>
      <c r="C48" s="217" t="s">
        <v>4881</v>
      </c>
      <c r="D48" s="217" t="s">
        <v>4882</v>
      </c>
      <c r="E48" s="217" t="s">
        <v>4883</v>
      </c>
      <c r="F48" s="217" t="s">
        <v>928</v>
      </c>
      <c r="G48" s="217">
        <v>14</v>
      </c>
      <c r="H48" s="217">
        <v>1</v>
      </c>
      <c r="I48" s="217" t="s">
        <v>4748</v>
      </c>
      <c r="J48" s="217">
        <v>0</v>
      </c>
      <c r="K48" s="217">
        <v>0</v>
      </c>
      <c r="L48" s="217">
        <v>2</v>
      </c>
      <c r="M48" s="217">
        <v>4</v>
      </c>
      <c r="N48" s="217">
        <v>0</v>
      </c>
      <c r="O48" s="217">
        <v>0</v>
      </c>
      <c r="P48" s="217" t="s">
        <v>4877</v>
      </c>
      <c r="Q48" s="217" t="s">
        <v>4878</v>
      </c>
      <c r="R48" s="217" t="s">
        <v>4884</v>
      </c>
    </row>
    <row r="49" spans="1:18" s="238" customFormat="1" ht="56.25" x14ac:dyDescent="0.2">
      <c r="A49" s="217">
        <v>31</v>
      </c>
      <c r="B49" s="218" t="s">
        <v>4885</v>
      </c>
      <c r="C49" s="217" t="s">
        <v>4886</v>
      </c>
      <c r="D49" s="217" t="s">
        <v>4887</v>
      </c>
      <c r="E49" s="217" t="s">
        <v>4888</v>
      </c>
      <c r="F49" s="217" t="s">
        <v>897</v>
      </c>
      <c r="G49" s="217">
        <v>12</v>
      </c>
      <c r="H49" s="217">
        <v>3</v>
      </c>
      <c r="I49" s="217" t="s">
        <v>4889</v>
      </c>
      <c r="J49" s="217">
        <v>0</v>
      </c>
      <c r="K49" s="217">
        <v>0</v>
      </c>
      <c r="L49" s="217">
        <v>0</v>
      </c>
      <c r="M49" s="217">
        <v>0</v>
      </c>
      <c r="N49" s="217">
        <v>0</v>
      </c>
      <c r="O49" s="217">
        <v>0</v>
      </c>
      <c r="P49" s="217" t="s">
        <v>4890</v>
      </c>
      <c r="Q49" s="217" t="s">
        <v>5718</v>
      </c>
      <c r="R49" s="217" t="s">
        <v>4891</v>
      </c>
    </row>
    <row r="50" spans="1:18" s="238" customFormat="1" x14ac:dyDescent="0.2">
      <c r="A50" s="199">
        <v>32</v>
      </c>
      <c r="B50" s="201" t="s">
        <v>4892</v>
      </c>
      <c r="C50" s="199" t="s">
        <v>4893</v>
      </c>
      <c r="D50" s="199" t="s">
        <v>4894</v>
      </c>
      <c r="E50" s="199" t="s">
        <v>4895</v>
      </c>
      <c r="F50" s="199" t="s">
        <v>4813</v>
      </c>
      <c r="G50" s="199">
        <v>15</v>
      </c>
      <c r="H50" s="217">
        <v>2</v>
      </c>
      <c r="I50" s="217">
        <v>1.1000000000000001</v>
      </c>
      <c r="J50" s="217">
        <v>0</v>
      </c>
      <c r="K50" s="217">
        <v>0</v>
      </c>
      <c r="L50" s="199">
        <v>1</v>
      </c>
      <c r="M50" s="199">
        <v>8</v>
      </c>
      <c r="N50" s="217">
        <v>0</v>
      </c>
      <c r="O50" s="217">
        <v>0</v>
      </c>
      <c r="P50" s="199" t="s">
        <v>4706</v>
      </c>
      <c r="Q50" s="199" t="s">
        <v>5718</v>
      </c>
      <c r="R50" s="199" t="s">
        <v>4896</v>
      </c>
    </row>
    <row r="51" spans="1:18" s="238" customFormat="1" x14ac:dyDescent="0.2">
      <c r="A51" s="200"/>
      <c r="B51" s="202"/>
      <c r="C51" s="200"/>
      <c r="D51" s="200"/>
      <c r="E51" s="200"/>
      <c r="F51" s="200"/>
      <c r="G51" s="200"/>
      <c r="H51" s="217">
        <v>1</v>
      </c>
      <c r="I51" s="217" t="s">
        <v>4748</v>
      </c>
      <c r="J51" s="217">
        <v>0</v>
      </c>
      <c r="K51" s="217">
        <v>0</v>
      </c>
      <c r="L51" s="200"/>
      <c r="M51" s="200"/>
      <c r="N51" s="217">
        <v>0</v>
      </c>
      <c r="O51" s="217">
        <v>0</v>
      </c>
      <c r="P51" s="200"/>
      <c r="Q51" s="200"/>
      <c r="R51" s="200"/>
    </row>
    <row r="52" spans="1:18" s="238" customFormat="1" x14ac:dyDescent="0.2">
      <c r="A52" s="199">
        <v>33</v>
      </c>
      <c r="B52" s="201" t="s">
        <v>4897</v>
      </c>
      <c r="C52" s="199" t="s">
        <v>4898</v>
      </c>
      <c r="D52" s="199" t="s">
        <v>4899</v>
      </c>
      <c r="E52" s="199" t="s">
        <v>4900</v>
      </c>
      <c r="F52" s="199" t="s">
        <v>897</v>
      </c>
      <c r="G52" s="199">
        <v>25</v>
      </c>
      <c r="H52" s="217">
        <v>3</v>
      </c>
      <c r="I52" s="217">
        <v>1.1000000000000001</v>
      </c>
      <c r="J52" s="217">
        <v>0</v>
      </c>
      <c r="K52" s="217">
        <v>0</v>
      </c>
      <c r="L52" s="199">
        <v>1</v>
      </c>
      <c r="M52" s="199">
        <v>8</v>
      </c>
      <c r="N52" s="217">
        <v>0</v>
      </c>
      <c r="O52" s="217">
        <v>0</v>
      </c>
      <c r="P52" s="199" t="s">
        <v>4706</v>
      </c>
      <c r="Q52" s="199" t="s">
        <v>5718</v>
      </c>
      <c r="R52" s="199" t="s">
        <v>10590</v>
      </c>
    </row>
    <row r="53" spans="1:18" s="238" customFormat="1" x14ac:dyDescent="0.2">
      <c r="A53" s="200"/>
      <c r="B53" s="202"/>
      <c r="C53" s="200"/>
      <c r="D53" s="200"/>
      <c r="E53" s="200"/>
      <c r="F53" s="200"/>
      <c r="G53" s="200"/>
      <c r="H53" s="217">
        <v>1</v>
      </c>
      <c r="I53" s="217" t="s">
        <v>4748</v>
      </c>
      <c r="J53" s="217">
        <v>0</v>
      </c>
      <c r="K53" s="217">
        <v>0</v>
      </c>
      <c r="L53" s="200"/>
      <c r="M53" s="200"/>
      <c r="N53" s="217">
        <v>0</v>
      </c>
      <c r="O53" s="217">
        <v>0</v>
      </c>
      <c r="P53" s="200"/>
      <c r="Q53" s="200"/>
      <c r="R53" s="200"/>
    </row>
    <row r="54" spans="1:18" s="238" customFormat="1" ht="45" x14ac:dyDescent="0.2">
      <c r="A54" s="217">
        <v>34</v>
      </c>
      <c r="B54" s="218" t="s">
        <v>4901</v>
      </c>
      <c r="C54" s="217" t="s">
        <v>4902</v>
      </c>
      <c r="D54" s="217" t="s">
        <v>4903</v>
      </c>
      <c r="E54" s="217" t="s">
        <v>4904</v>
      </c>
      <c r="F54" s="217" t="s">
        <v>928</v>
      </c>
      <c r="G54" s="217">
        <v>21</v>
      </c>
      <c r="H54" s="217">
        <v>2</v>
      </c>
      <c r="I54" s="217" t="s">
        <v>4748</v>
      </c>
      <c r="J54" s="217">
        <v>0</v>
      </c>
      <c r="K54" s="217">
        <v>0</v>
      </c>
      <c r="L54" s="217">
        <v>2</v>
      </c>
      <c r="M54" s="217">
        <v>4</v>
      </c>
      <c r="N54" s="217">
        <v>0</v>
      </c>
      <c r="O54" s="217">
        <v>0</v>
      </c>
      <c r="P54" s="217" t="s">
        <v>4905</v>
      </c>
      <c r="Q54" s="217" t="s">
        <v>4878</v>
      </c>
      <c r="R54" s="217" t="s">
        <v>4906</v>
      </c>
    </row>
    <row r="55" spans="1:18" s="238" customFormat="1" ht="45" x14ac:dyDescent="0.2">
      <c r="A55" s="217">
        <v>35</v>
      </c>
      <c r="B55" s="218" t="s">
        <v>4907</v>
      </c>
      <c r="C55" s="217" t="s">
        <v>4908</v>
      </c>
      <c r="D55" s="217" t="s">
        <v>4909</v>
      </c>
      <c r="E55" s="217" t="s">
        <v>4910</v>
      </c>
      <c r="F55" s="217" t="s">
        <v>928</v>
      </c>
      <c r="G55" s="217">
        <v>18</v>
      </c>
      <c r="H55" s="217">
        <v>1</v>
      </c>
      <c r="I55" s="217" t="s">
        <v>4748</v>
      </c>
      <c r="J55" s="217">
        <v>0</v>
      </c>
      <c r="K55" s="217">
        <v>0</v>
      </c>
      <c r="L55" s="217">
        <v>1</v>
      </c>
      <c r="M55" s="217">
        <v>8</v>
      </c>
      <c r="N55" s="217">
        <v>0</v>
      </c>
      <c r="O55" s="217">
        <v>0</v>
      </c>
      <c r="P55" s="217" t="s">
        <v>4911</v>
      </c>
      <c r="Q55" s="217" t="s">
        <v>4878</v>
      </c>
      <c r="R55" s="217" t="s">
        <v>4912</v>
      </c>
    </row>
    <row r="56" spans="1:18" s="238" customFormat="1" x14ac:dyDescent="0.2">
      <c r="A56" s="199">
        <v>36</v>
      </c>
      <c r="B56" s="201" t="s">
        <v>4913</v>
      </c>
      <c r="C56" s="199" t="s">
        <v>4914</v>
      </c>
      <c r="D56" s="199" t="s">
        <v>4915</v>
      </c>
      <c r="E56" s="199" t="s">
        <v>4916</v>
      </c>
      <c r="F56" s="199" t="s">
        <v>4813</v>
      </c>
      <c r="G56" s="199">
        <v>14</v>
      </c>
      <c r="H56" s="217">
        <v>1</v>
      </c>
      <c r="I56" s="217">
        <v>1.1000000000000001</v>
      </c>
      <c r="J56" s="217">
        <v>0</v>
      </c>
      <c r="K56" s="217">
        <v>0</v>
      </c>
      <c r="L56" s="199">
        <v>1</v>
      </c>
      <c r="M56" s="199">
        <v>8</v>
      </c>
      <c r="N56" s="217">
        <v>0</v>
      </c>
      <c r="O56" s="217">
        <v>0</v>
      </c>
      <c r="P56" s="199" t="s">
        <v>4706</v>
      </c>
      <c r="Q56" s="199" t="s">
        <v>4917</v>
      </c>
      <c r="R56" s="199" t="s">
        <v>10657</v>
      </c>
    </row>
    <row r="57" spans="1:18" s="238" customFormat="1" x14ac:dyDescent="0.2">
      <c r="A57" s="200"/>
      <c r="B57" s="202"/>
      <c r="C57" s="200"/>
      <c r="D57" s="200"/>
      <c r="E57" s="200"/>
      <c r="F57" s="200"/>
      <c r="G57" s="200"/>
      <c r="H57" s="217">
        <v>1</v>
      </c>
      <c r="I57" s="217" t="s">
        <v>4748</v>
      </c>
      <c r="J57" s="217">
        <v>0</v>
      </c>
      <c r="K57" s="217">
        <v>0</v>
      </c>
      <c r="L57" s="200"/>
      <c r="M57" s="200"/>
      <c r="N57" s="217">
        <v>0</v>
      </c>
      <c r="O57" s="217">
        <v>0</v>
      </c>
      <c r="P57" s="200"/>
      <c r="Q57" s="200"/>
      <c r="R57" s="200"/>
    </row>
    <row r="58" spans="1:18" s="238" customFormat="1" ht="67.5" x14ac:dyDescent="0.2">
      <c r="A58" s="217">
        <v>37</v>
      </c>
      <c r="B58" s="218" t="s">
        <v>4918</v>
      </c>
      <c r="C58" s="217" t="s">
        <v>4919</v>
      </c>
      <c r="D58" s="217" t="s">
        <v>4920</v>
      </c>
      <c r="E58" s="217" t="s">
        <v>4921</v>
      </c>
      <c r="F58" s="217" t="s">
        <v>4813</v>
      </c>
      <c r="G58" s="217">
        <v>12</v>
      </c>
      <c r="H58" s="217">
        <v>4</v>
      </c>
      <c r="I58" s="217">
        <v>1.1000000000000001</v>
      </c>
      <c r="J58" s="217">
        <v>0</v>
      </c>
      <c r="K58" s="217">
        <v>0</v>
      </c>
      <c r="L58" s="217">
        <v>1</v>
      </c>
      <c r="M58" s="217">
        <v>8</v>
      </c>
      <c r="N58" s="217">
        <v>0</v>
      </c>
      <c r="O58" s="217">
        <v>0</v>
      </c>
      <c r="P58" s="217" t="s">
        <v>4922</v>
      </c>
      <c r="Q58" s="217" t="s">
        <v>4917</v>
      </c>
      <c r="R58" s="217" t="s">
        <v>4923</v>
      </c>
    </row>
    <row r="59" spans="1:18" s="238" customFormat="1" x14ac:dyDescent="0.2">
      <c r="A59" s="199">
        <v>38</v>
      </c>
      <c r="B59" s="201" t="s">
        <v>4924</v>
      </c>
      <c r="C59" s="199" t="s">
        <v>4925</v>
      </c>
      <c r="D59" s="199" t="s">
        <v>4926</v>
      </c>
      <c r="E59" s="199" t="s">
        <v>4927</v>
      </c>
      <c r="F59" s="199" t="s">
        <v>897</v>
      </c>
      <c r="G59" s="199">
        <v>12</v>
      </c>
      <c r="H59" s="217">
        <v>3</v>
      </c>
      <c r="I59" s="217">
        <v>0.75</v>
      </c>
      <c r="J59" s="217">
        <v>0</v>
      </c>
      <c r="K59" s="217">
        <v>0</v>
      </c>
      <c r="L59" s="217">
        <v>0</v>
      </c>
      <c r="M59" s="217">
        <v>0</v>
      </c>
      <c r="N59" s="217">
        <v>0</v>
      </c>
      <c r="O59" s="217">
        <v>0</v>
      </c>
      <c r="P59" s="199" t="s">
        <v>4928</v>
      </c>
      <c r="Q59" s="199" t="s">
        <v>10582</v>
      </c>
      <c r="R59" s="199" t="s">
        <v>4929</v>
      </c>
    </row>
    <row r="60" spans="1:18" s="238" customFormat="1" x14ac:dyDescent="0.2">
      <c r="A60" s="200"/>
      <c r="B60" s="202"/>
      <c r="C60" s="200"/>
      <c r="D60" s="200"/>
      <c r="E60" s="200"/>
      <c r="F60" s="200"/>
      <c r="G60" s="200"/>
      <c r="H60" s="217">
        <v>1</v>
      </c>
      <c r="I60" s="217" t="s">
        <v>4748</v>
      </c>
      <c r="J60" s="217">
        <v>0</v>
      </c>
      <c r="K60" s="217">
        <v>0</v>
      </c>
      <c r="L60" s="217">
        <v>0</v>
      </c>
      <c r="M60" s="217">
        <v>0</v>
      </c>
      <c r="N60" s="217">
        <v>0</v>
      </c>
      <c r="O60" s="217">
        <v>0</v>
      </c>
      <c r="P60" s="200"/>
      <c r="Q60" s="200"/>
      <c r="R60" s="200"/>
    </row>
    <row r="61" spans="1:18" s="238" customFormat="1" ht="45" x14ac:dyDescent="0.2">
      <c r="A61" s="217">
        <v>39</v>
      </c>
      <c r="B61" s="218" t="s">
        <v>4930</v>
      </c>
      <c r="C61" s="217" t="s">
        <v>4931</v>
      </c>
      <c r="D61" s="217" t="s">
        <v>4932</v>
      </c>
      <c r="E61" s="217" t="s">
        <v>4933</v>
      </c>
      <c r="F61" s="217" t="s">
        <v>928</v>
      </c>
      <c r="G61" s="217">
        <v>3</v>
      </c>
      <c r="H61" s="217">
        <v>1</v>
      </c>
      <c r="I61" s="217">
        <v>1.1000000000000001</v>
      </c>
      <c r="J61" s="217">
        <v>0</v>
      </c>
      <c r="K61" s="217">
        <v>0</v>
      </c>
      <c r="L61" s="217">
        <v>0</v>
      </c>
      <c r="M61" s="217">
        <v>0</v>
      </c>
      <c r="N61" s="217">
        <v>0</v>
      </c>
      <c r="O61" s="217">
        <v>0</v>
      </c>
      <c r="P61" s="217" t="s">
        <v>4706</v>
      </c>
      <c r="Q61" s="217" t="s">
        <v>4934</v>
      </c>
      <c r="R61" s="217" t="s">
        <v>4935</v>
      </c>
    </row>
    <row r="62" spans="1:18" s="238" customFormat="1" ht="45" x14ac:dyDescent="0.2">
      <c r="A62" s="217">
        <v>40</v>
      </c>
      <c r="B62" s="218" t="s">
        <v>4936</v>
      </c>
      <c r="C62" s="217" t="s">
        <v>4937</v>
      </c>
      <c r="D62" s="217" t="s">
        <v>4938</v>
      </c>
      <c r="E62" s="217" t="s">
        <v>4939</v>
      </c>
      <c r="F62" s="217" t="s">
        <v>1050</v>
      </c>
      <c r="G62" s="217">
        <v>3</v>
      </c>
      <c r="H62" s="217">
        <v>1</v>
      </c>
      <c r="I62" s="217">
        <v>0.75</v>
      </c>
      <c r="J62" s="217">
        <v>0</v>
      </c>
      <c r="K62" s="217">
        <v>0</v>
      </c>
      <c r="L62" s="217">
        <v>0</v>
      </c>
      <c r="M62" s="217">
        <v>0</v>
      </c>
      <c r="N62" s="217">
        <v>0</v>
      </c>
      <c r="O62" s="217">
        <v>0</v>
      </c>
      <c r="P62" s="217" t="s">
        <v>4940</v>
      </c>
      <c r="Q62" s="217" t="s">
        <v>10582</v>
      </c>
      <c r="R62" s="217" t="s">
        <v>4941</v>
      </c>
    </row>
    <row r="63" spans="1:18" s="238" customFormat="1" ht="67.5" x14ac:dyDescent="0.2">
      <c r="A63" s="217">
        <v>41</v>
      </c>
      <c r="B63" s="218" t="s">
        <v>4942</v>
      </c>
      <c r="C63" s="217" t="s">
        <v>4943</v>
      </c>
      <c r="D63" s="217" t="s">
        <v>4944</v>
      </c>
      <c r="E63" s="217" t="s">
        <v>4945</v>
      </c>
      <c r="F63" s="217" t="s">
        <v>928</v>
      </c>
      <c r="G63" s="217">
        <v>12</v>
      </c>
      <c r="H63" s="217">
        <v>5</v>
      </c>
      <c r="I63" s="217">
        <v>1.1000000000000001</v>
      </c>
      <c r="J63" s="217">
        <v>0</v>
      </c>
      <c r="K63" s="217">
        <v>0</v>
      </c>
      <c r="L63" s="217">
        <v>0</v>
      </c>
      <c r="M63" s="217">
        <v>0</v>
      </c>
      <c r="N63" s="217">
        <v>0</v>
      </c>
      <c r="O63" s="217">
        <v>0</v>
      </c>
      <c r="P63" s="217" t="s">
        <v>4946</v>
      </c>
      <c r="Q63" s="217" t="s">
        <v>4947</v>
      </c>
      <c r="R63" s="217" t="s">
        <v>4948</v>
      </c>
    </row>
    <row r="64" spans="1:18" s="238" customFormat="1" ht="45" x14ac:dyDescent="0.2">
      <c r="A64" s="217">
        <v>42</v>
      </c>
      <c r="B64" s="218" t="s">
        <v>4949</v>
      </c>
      <c r="C64" s="217" t="s">
        <v>4950</v>
      </c>
      <c r="D64" s="217" t="s">
        <v>4951</v>
      </c>
      <c r="E64" s="217" t="s">
        <v>4952</v>
      </c>
      <c r="F64" s="217" t="s">
        <v>897</v>
      </c>
      <c r="G64" s="217">
        <v>16</v>
      </c>
      <c r="H64" s="217">
        <v>3</v>
      </c>
      <c r="I64" s="217">
        <v>1.1000000000000001</v>
      </c>
      <c r="J64" s="217">
        <v>0</v>
      </c>
      <c r="K64" s="217">
        <v>0</v>
      </c>
      <c r="L64" s="217">
        <v>0</v>
      </c>
      <c r="M64" s="217">
        <v>0</v>
      </c>
      <c r="N64" s="217">
        <v>0</v>
      </c>
      <c r="O64" s="217">
        <v>0</v>
      </c>
      <c r="P64" s="217" t="s">
        <v>4953</v>
      </c>
      <c r="Q64" s="217" t="s">
        <v>4954</v>
      </c>
      <c r="R64" s="217" t="s">
        <v>4955</v>
      </c>
    </row>
    <row r="65" spans="1:18" s="238" customFormat="1" ht="45" x14ac:dyDescent="0.2">
      <c r="A65" s="217">
        <v>43</v>
      </c>
      <c r="B65" s="218" t="s">
        <v>4956</v>
      </c>
      <c r="C65" s="217" t="s">
        <v>4957</v>
      </c>
      <c r="D65" s="217" t="s">
        <v>4958</v>
      </c>
      <c r="E65" s="217" t="s">
        <v>4959</v>
      </c>
      <c r="F65" s="217" t="s">
        <v>4713</v>
      </c>
      <c r="G65" s="217">
        <v>2</v>
      </c>
      <c r="H65" s="217">
        <v>1</v>
      </c>
      <c r="I65" s="217">
        <v>0.75</v>
      </c>
      <c r="J65" s="217">
        <v>0</v>
      </c>
      <c r="K65" s="217">
        <v>0</v>
      </c>
      <c r="L65" s="217">
        <v>0</v>
      </c>
      <c r="M65" s="217">
        <v>0</v>
      </c>
      <c r="N65" s="217">
        <v>0</v>
      </c>
      <c r="O65" s="217">
        <v>0</v>
      </c>
      <c r="P65" s="217" t="s">
        <v>4960</v>
      </c>
      <c r="Q65" s="217" t="s">
        <v>4960</v>
      </c>
      <c r="R65" s="217" t="s">
        <v>4961</v>
      </c>
    </row>
    <row r="66" spans="1:18" s="238" customFormat="1" ht="135" x14ac:dyDescent="0.2">
      <c r="A66" s="217">
        <v>44</v>
      </c>
      <c r="B66" s="218" t="s">
        <v>4962</v>
      </c>
      <c r="C66" s="217" t="s">
        <v>4963</v>
      </c>
      <c r="D66" s="217" t="s">
        <v>4964</v>
      </c>
      <c r="E66" s="217" t="s">
        <v>4965</v>
      </c>
      <c r="F66" s="217" t="s">
        <v>897</v>
      </c>
      <c r="G66" s="217">
        <v>12</v>
      </c>
      <c r="H66" s="217">
        <v>3</v>
      </c>
      <c r="I66" s="217">
        <v>0.75</v>
      </c>
      <c r="J66" s="217">
        <v>0</v>
      </c>
      <c r="K66" s="217">
        <v>0</v>
      </c>
      <c r="L66" s="217">
        <v>0</v>
      </c>
      <c r="M66" s="217">
        <v>0</v>
      </c>
      <c r="N66" s="217">
        <v>0</v>
      </c>
      <c r="O66" s="217">
        <v>0</v>
      </c>
      <c r="P66" s="217" t="s">
        <v>4706</v>
      </c>
      <c r="Q66" s="217" t="s">
        <v>10591</v>
      </c>
      <c r="R66" s="217" t="s">
        <v>10658</v>
      </c>
    </row>
    <row r="67" spans="1:18" s="238" customFormat="1" ht="146.25" x14ac:dyDescent="0.2">
      <c r="A67" s="217">
        <v>45</v>
      </c>
      <c r="B67" s="218" t="s">
        <v>4966</v>
      </c>
      <c r="C67" s="217" t="s">
        <v>4967</v>
      </c>
      <c r="D67" s="217" t="s">
        <v>4968</v>
      </c>
      <c r="E67" s="217" t="s">
        <v>4969</v>
      </c>
      <c r="F67" s="217" t="s">
        <v>897</v>
      </c>
      <c r="G67" s="217">
        <v>9</v>
      </c>
      <c r="H67" s="217">
        <v>3</v>
      </c>
      <c r="I67" s="217">
        <v>0.75</v>
      </c>
      <c r="J67" s="217">
        <v>0</v>
      </c>
      <c r="K67" s="217">
        <v>0</v>
      </c>
      <c r="L67" s="217">
        <v>0</v>
      </c>
      <c r="M67" s="217">
        <v>0</v>
      </c>
      <c r="N67" s="217">
        <v>0</v>
      </c>
      <c r="O67" s="217">
        <v>0</v>
      </c>
      <c r="P67" s="217" t="s">
        <v>4706</v>
      </c>
      <c r="Q67" s="217" t="s">
        <v>10592</v>
      </c>
      <c r="R67" s="217" t="s">
        <v>10593</v>
      </c>
    </row>
    <row r="68" spans="1:18" s="238" customFormat="1" ht="56.25" x14ac:dyDescent="0.2">
      <c r="A68" s="217">
        <v>46</v>
      </c>
      <c r="B68" s="218" t="s">
        <v>4970</v>
      </c>
      <c r="C68" s="217" t="s">
        <v>4971</v>
      </c>
      <c r="D68" s="217" t="s">
        <v>4972</v>
      </c>
      <c r="E68" s="217" t="s">
        <v>4973</v>
      </c>
      <c r="F68" s="217" t="s">
        <v>4813</v>
      </c>
      <c r="G68" s="217">
        <v>12</v>
      </c>
      <c r="H68" s="217">
        <v>2</v>
      </c>
      <c r="I68" s="217">
        <v>1.1000000000000001</v>
      </c>
      <c r="J68" s="217">
        <v>0</v>
      </c>
      <c r="K68" s="217">
        <v>0</v>
      </c>
      <c r="L68" s="217">
        <v>0</v>
      </c>
      <c r="M68" s="217">
        <v>0</v>
      </c>
      <c r="N68" s="217">
        <v>0</v>
      </c>
      <c r="O68" s="217">
        <v>0</v>
      </c>
      <c r="P68" s="217" t="s">
        <v>4974</v>
      </c>
      <c r="Q68" s="217" t="s">
        <v>5718</v>
      </c>
      <c r="R68" s="217" t="s">
        <v>4975</v>
      </c>
    </row>
    <row r="69" spans="1:18" s="238" customFormat="1" ht="45" x14ac:dyDescent="0.2">
      <c r="A69" s="217">
        <v>47</v>
      </c>
      <c r="B69" s="218" t="s">
        <v>4976</v>
      </c>
      <c r="C69" s="217" t="s">
        <v>4977</v>
      </c>
      <c r="D69" s="217" t="s">
        <v>4978</v>
      </c>
      <c r="E69" s="217" t="s">
        <v>4979</v>
      </c>
      <c r="F69" s="217" t="s">
        <v>928</v>
      </c>
      <c r="G69" s="217">
        <v>11</v>
      </c>
      <c r="H69" s="217">
        <v>3</v>
      </c>
      <c r="I69" s="217">
        <v>0.75</v>
      </c>
      <c r="J69" s="217">
        <v>0</v>
      </c>
      <c r="K69" s="217">
        <v>0</v>
      </c>
      <c r="L69" s="217">
        <v>0</v>
      </c>
      <c r="M69" s="217">
        <v>0</v>
      </c>
      <c r="N69" s="217">
        <v>0</v>
      </c>
      <c r="O69" s="217">
        <v>0</v>
      </c>
      <c r="P69" s="217" t="s">
        <v>4980</v>
      </c>
      <c r="Q69" s="217" t="s">
        <v>4981</v>
      </c>
      <c r="R69" s="217" t="s">
        <v>4980</v>
      </c>
    </row>
    <row r="70" spans="1:18" s="238" customFormat="1" x14ac:dyDescent="0.2">
      <c r="A70" s="199">
        <v>48</v>
      </c>
      <c r="B70" s="201" t="s">
        <v>4982</v>
      </c>
      <c r="C70" s="199" t="s">
        <v>4983</v>
      </c>
      <c r="D70" s="199" t="s">
        <v>4984</v>
      </c>
      <c r="E70" s="199" t="s">
        <v>4985</v>
      </c>
      <c r="F70" s="199" t="s">
        <v>897</v>
      </c>
      <c r="G70" s="199">
        <v>16</v>
      </c>
      <c r="H70" s="217">
        <v>3</v>
      </c>
      <c r="I70" s="217">
        <v>1.1000000000000001</v>
      </c>
      <c r="J70" s="217">
        <v>0</v>
      </c>
      <c r="K70" s="217">
        <v>0</v>
      </c>
      <c r="L70" s="217">
        <v>0</v>
      </c>
      <c r="M70" s="217">
        <v>0</v>
      </c>
      <c r="N70" s="217">
        <v>0</v>
      </c>
      <c r="O70" s="217">
        <v>0</v>
      </c>
      <c r="P70" s="199" t="s">
        <v>4986</v>
      </c>
      <c r="Q70" s="199" t="s">
        <v>4987</v>
      </c>
      <c r="R70" s="199" t="s">
        <v>4988</v>
      </c>
    </row>
    <row r="71" spans="1:18" s="238" customFormat="1" x14ac:dyDescent="0.2">
      <c r="A71" s="200"/>
      <c r="B71" s="202"/>
      <c r="C71" s="200"/>
      <c r="D71" s="200"/>
      <c r="E71" s="200"/>
      <c r="F71" s="200"/>
      <c r="G71" s="200"/>
      <c r="H71" s="217">
        <v>1</v>
      </c>
      <c r="I71" s="217" t="s">
        <v>4748</v>
      </c>
      <c r="J71" s="217">
        <v>0</v>
      </c>
      <c r="K71" s="217">
        <v>0</v>
      </c>
      <c r="L71" s="217">
        <v>0</v>
      </c>
      <c r="M71" s="217">
        <v>0</v>
      </c>
      <c r="N71" s="217">
        <v>0</v>
      </c>
      <c r="O71" s="217">
        <v>0</v>
      </c>
      <c r="P71" s="200"/>
      <c r="Q71" s="200"/>
      <c r="R71" s="200"/>
    </row>
    <row r="72" spans="1:18" s="238" customFormat="1" ht="56.25" x14ac:dyDescent="0.2">
      <c r="A72" s="217">
        <v>49</v>
      </c>
      <c r="B72" s="218" t="s">
        <v>4989</v>
      </c>
      <c r="C72" s="217" t="s">
        <v>10594</v>
      </c>
      <c r="D72" s="217" t="s">
        <v>4990</v>
      </c>
      <c r="E72" s="217" t="s">
        <v>4991</v>
      </c>
      <c r="F72" s="217" t="s">
        <v>897</v>
      </c>
      <c r="G72" s="217">
        <v>16</v>
      </c>
      <c r="H72" s="217">
        <v>3</v>
      </c>
      <c r="I72" s="217">
        <v>0.75</v>
      </c>
      <c r="J72" s="217">
        <v>0</v>
      </c>
      <c r="K72" s="217">
        <v>0</v>
      </c>
      <c r="L72" s="217">
        <v>0</v>
      </c>
      <c r="M72" s="217">
        <v>0</v>
      </c>
      <c r="N72" s="217">
        <v>0</v>
      </c>
      <c r="O72" s="217">
        <v>0</v>
      </c>
      <c r="P72" s="217" t="s">
        <v>4992</v>
      </c>
      <c r="Q72" s="217" t="s">
        <v>10595</v>
      </c>
      <c r="R72" s="217" t="s">
        <v>10596</v>
      </c>
    </row>
    <row r="73" spans="1:18" s="238" customFormat="1" ht="45" x14ac:dyDescent="0.2">
      <c r="A73" s="217">
        <v>50</v>
      </c>
      <c r="B73" s="218" t="s">
        <v>4993</v>
      </c>
      <c r="C73" s="217" t="s">
        <v>4994</v>
      </c>
      <c r="D73" s="217" t="s">
        <v>4995</v>
      </c>
      <c r="E73" s="217" t="s">
        <v>4996</v>
      </c>
      <c r="F73" s="217" t="s">
        <v>4713</v>
      </c>
      <c r="G73" s="217">
        <v>6</v>
      </c>
      <c r="H73" s="217">
        <v>2</v>
      </c>
      <c r="I73" s="217">
        <v>0.75</v>
      </c>
      <c r="J73" s="217">
        <v>0</v>
      </c>
      <c r="K73" s="217">
        <v>0</v>
      </c>
      <c r="L73" s="217">
        <v>0</v>
      </c>
      <c r="M73" s="217">
        <v>0</v>
      </c>
      <c r="N73" s="217">
        <v>0</v>
      </c>
      <c r="O73" s="217">
        <v>0</v>
      </c>
      <c r="P73" s="217" t="s">
        <v>4997</v>
      </c>
      <c r="Q73" s="217" t="s">
        <v>4998</v>
      </c>
      <c r="R73" s="217" t="s">
        <v>4999</v>
      </c>
    </row>
    <row r="74" spans="1:18" s="238" customFormat="1" ht="45" x14ac:dyDescent="0.2">
      <c r="A74" s="217">
        <v>51</v>
      </c>
      <c r="B74" s="218" t="s">
        <v>5000</v>
      </c>
      <c r="C74" s="217" t="s">
        <v>5001</v>
      </c>
      <c r="D74" s="217" t="s">
        <v>5002</v>
      </c>
      <c r="E74" s="217" t="s">
        <v>5003</v>
      </c>
      <c r="F74" s="217" t="s">
        <v>4813</v>
      </c>
      <c r="G74" s="217">
        <v>8</v>
      </c>
      <c r="H74" s="217">
        <v>1</v>
      </c>
      <c r="I74" s="217">
        <v>0.75</v>
      </c>
      <c r="J74" s="217">
        <v>0</v>
      </c>
      <c r="K74" s="217">
        <v>0</v>
      </c>
      <c r="L74" s="217">
        <v>0</v>
      </c>
      <c r="M74" s="217">
        <v>0</v>
      </c>
      <c r="N74" s="217">
        <v>0</v>
      </c>
      <c r="O74" s="217">
        <v>0</v>
      </c>
      <c r="P74" s="217" t="s">
        <v>5004</v>
      </c>
      <c r="Q74" s="217" t="s">
        <v>10582</v>
      </c>
      <c r="R74" s="217" t="s">
        <v>5004</v>
      </c>
    </row>
    <row r="75" spans="1:18" s="238" customFormat="1" ht="67.5" x14ac:dyDescent="0.2">
      <c r="A75" s="217">
        <v>52</v>
      </c>
      <c r="B75" s="218" t="s">
        <v>5005</v>
      </c>
      <c r="C75" s="217" t="s">
        <v>5006</v>
      </c>
      <c r="D75" s="217" t="s">
        <v>5007</v>
      </c>
      <c r="E75" s="217" t="s">
        <v>5008</v>
      </c>
      <c r="F75" s="217" t="s">
        <v>4813</v>
      </c>
      <c r="G75" s="217">
        <v>8</v>
      </c>
      <c r="H75" s="217">
        <v>2</v>
      </c>
      <c r="I75" s="217">
        <v>0.75</v>
      </c>
      <c r="J75" s="217">
        <v>0</v>
      </c>
      <c r="K75" s="217">
        <v>0</v>
      </c>
      <c r="L75" s="217">
        <v>0</v>
      </c>
      <c r="M75" s="217">
        <v>0</v>
      </c>
      <c r="N75" s="217">
        <v>0</v>
      </c>
      <c r="O75" s="217">
        <v>0</v>
      </c>
      <c r="P75" s="217" t="s">
        <v>5009</v>
      </c>
      <c r="Q75" s="217" t="s">
        <v>10582</v>
      </c>
      <c r="R75" s="217" t="s">
        <v>5010</v>
      </c>
    </row>
    <row r="76" spans="1:18" s="238" customFormat="1" ht="45" x14ac:dyDescent="0.2">
      <c r="A76" s="217">
        <v>53</v>
      </c>
      <c r="B76" s="218" t="s">
        <v>5011</v>
      </c>
      <c r="C76" s="217" t="s">
        <v>5012</v>
      </c>
      <c r="D76" s="217">
        <v>51.699727000000003</v>
      </c>
      <c r="E76" s="217">
        <v>39.224165999999997</v>
      </c>
      <c r="F76" s="217" t="s">
        <v>928</v>
      </c>
      <c r="G76" s="217">
        <v>6</v>
      </c>
      <c r="H76" s="217">
        <v>2</v>
      </c>
      <c r="I76" s="217">
        <v>0.75</v>
      </c>
      <c r="J76" s="217">
        <v>0</v>
      </c>
      <c r="K76" s="217">
        <v>0</v>
      </c>
      <c r="L76" s="217">
        <v>0</v>
      </c>
      <c r="M76" s="217">
        <v>0</v>
      </c>
      <c r="N76" s="217">
        <v>0</v>
      </c>
      <c r="O76" s="217">
        <v>0</v>
      </c>
      <c r="P76" s="217" t="s">
        <v>5013</v>
      </c>
      <c r="Q76" s="217" t="s">
        <v>5014</v>
      </c>
      <c r="R76" s="217" t="s">
        <v>5015</v>
      </c>
    </row>
    <row r="77" spans="1:18" s="238" customFormat="1" x14ac:dyDescent="0.2">
      <c r="A77" s="199">
        <v>54</v>
      </c>
      <c r="B77" s="201" t="s">
        <v>5016</v>
      </c>
      <c r="C77" s="199" t="s">
        <v>5017</v>
      </c>
      <c r="D77" s="199" t="s">
        <v>5018</v>
      </c>
      <c r="E77" s="199" t="s">
        <v>5019</v>
      </c>
      <c r="F77" s="199" t="s">
        <v>928</v>
      </c>
      <c r="G77" s="199">
        <v>18</v>
      </c>
      <c r="H77" s="217">
        <v>2</v>
      </c>
      <c r="I77" s="217">
        <v>1.1000000000000001</v>
      </c>
      <c r="J77" s="217">
        <v>0</v>
      </c>
      <c r="K77" s="217">
        <v>0</v>
      </c>
      <c r="L77" s="199">
        <v>1</v>
      </c>
      <c r="M77" s="199">
        <v>8</v>
      </c>
      <c r="N77" s="217">
        <v>0</v>
      </c>
      <c r="O77" s="217">
        <v>0</v>
      </c>
      <c r="P77" s="199" t="s">
        <v>5020</v>
      </c>
      <c r="Q77" s="199" t="s">
        <v>5021</v>
      </c>
      <c r="R77" s="199" t="s">
        <v>5022</v>
      </c>
    </row>
    <row r="78" spans="1:18" s="238" customFormat="1" x14ac:dyDescent="0.2">
      <c r="A78" s="200"/>
      <c r="B78" s="202"/>
      <c r="C78" s="200"/>
      <c r="D78" s="200"/>
      <c r="E78" s="200"/>
      <c r="F78" s="200"/>
      <c r="G78" s="200"/>
      <c r="H78" s="217">
        <v>1</v>
      </c>
      <c r="I78" s="217" t="s">
        <v>4748</v>
      </c>
      <c r="J78" s="217">
        <v>0</v>
      </c>
      <c r="K78" s="217">
        <v>0</v>
      </c>
      <c r="L78" s="200"/>
      <c r="M78" s="200"/>
      <c r="N78" s="217">
        <v>0</v>
      </c>
      <c r="O78" s="217">
        <v>0</v>
      </c>
      <c r="P78" s="200"/>
      <c r="Q78" s="200"/>
      <c r="R78" s="200"/>
    </row>
    <row r="79" spans="1:18" s="238" customFormat="1" ht="101.25" x14ac:dyDescent="0.2">
      <c r="A79" s="217">
        <v>55</v>
      </c>
      <c r="B79" s="218" t="s">
        <v>5023</v>
      </c>
      <c r="C79" s="217" t="s">
        <v>5024</v>
      </c>
      <c r="D79" s="217" t="s">
        <v>5025</v>
      </c>
      <c r="E79" s="217" t="s">
        <v>5026</v>
      </c>
      <c r="F79" s="217" t="s">
        <v>4713</v>
      </c>
      <c r="G79" s="217">
        <v>44</v>
      </c>
      <c r="H79" s="217">
        <v>0</v>
      </c>
      <c r="I79" s="217">
        <v>0</v>
      </c>
      <c r="J79" s="217">
        <v>0</v>
      </c>
      <c r="K79" s="217">
        <v>0</v>
      </c>
      <c r="L79" s="217">
        <v>1</v>
      </c>
      <c r="M79" s="217">
        <v>20</v>
      </c>
      <c r="N79" s="217">
        <v>0</v>
      </c>
      <c r="O79" s="217">
        <v>0</v>
      </c>
      <c r="P79" s="217" t="s">
        <v>5027</v>
      </c>
      <c r="Q79" s="217" t="s">
        <v>5028</v>
      </c>
      <c r="R79" s="217" t="s">
        <v>5029</v>
      </c>
    </row>
    <row r="80" spans="1:18" s="238" customFormat="1" x14ac:dyDescent="0.2">
      <c r="A80" s="199">
        <v>56</v>
      </c>
      <c r="B80" s="201" t="s">
        <v>5030</v>
      </c>
      <c r="C80" s="199" t="s">
        <v>5031</v>
      </c>
      <c r="D80" s="199" t="s">
        <v>5032</v>
      </c>
      <c r="E80" s="199" t="s">
        <v>5033</v>
      </c>
      <c r="F80" s="199" t="s">
        <v>897</v>
      </c>
      <c r="G80" s="199">
        <v>16</v>
      </c>
      <c r="H80" s="217">
        <v>3</v>
      </c>
      <c r="I80" s="217">
        <v>1.1000000000000001</v>
      </c>
      <c r="J80" s="217">
        <v>0</v>
      </c>
      <c r="K80" s="217">
        <v>0</v>
      </c>
      <c r="L80" s="217">
        <v>0</v>
      </c>
      <c r="M80" s="217">
        <v>0</v>
      </c>
      <c r="N80" s="217">
        <v>0</v>
      </c>
      <c r="O80" s="217">
        <v>0</v>
      </c>
      <c r="P80" s="199" t="s">
        <v>4706</v>
      </c>
      <c r="Q80" s="199" t="s">
        <v>10582</v>
      </c>
      <c r="R80" s="199" t="s">
        <v>5034</v>
      </c>
    </row>
    <row r="81" spans="1:18" s="238" customFormat="1" x14ac:dyDescent="0.2">
      <c r="A81" s="200"/>
      <c r="B81" s="202"/>
      <c r="C81" s="200"/>
      <c r="D81" s="200"/>
      <c r="E81" s="200"/>
      <c r="F81" s="200"/>
      <c r="G81" s="200"/>
      <c r="H81" s="217">
        <v>1</v>
      </c>
      <c r="I81" s="217" t="s">
        <v>4748</v>
      </c>
      <c r="J81" s="217">
        <v>0</v>
      </c>
      <c r="K81" s="217">
        <v>0</v>
      </c>
      <c r="L81" s="217">
        <v>0</v>
      </c>
      <c r="M81" s="217">
        <v>0</v>
      </c>
      <c r="N81" s="217">
        <v>0</v>
      </c>
      <c r="O81" s="217">
        <v>0</v>
      </c>
      <c r="P81" s="200"/>
      <c r="Q81" s="200"/>
      <c r="R81" s="200"/>
    </row>
    <row r="82" spans="1:18" s="238" customFormat="1" ht="45" x14ac:dyDescent="0.2">
      <c r="A82" s="217">
        <v>57</v>
      </c>
      <c r="B82" s="218" t="s">
        <v>5035</v>
      </c>
      <c r="C82" s="217" t="s">
        <v>5036</v>
      </c>
      <c r="D82" s="217" t="s">
        <v>5037</v>
      </c>
      <c r="E82" s="217" t="s">
        <v>5038</v>
      </c>
      <c r="F82" s="217" t="s">
        <v>4813</v>
      </c>
      <c r="G82" s="217">
        <v>8</v>
      </c>
      <c r="H82" s="217">
        <v>3</v>
      </c>
      <c r="I82" s="217">
        <v>0.75</v>
      </c>
      <c r="J82" s="217">
        <v>0</v>
      </c>
      <c r="K82" s="217">
        <v>0</v>
      </c>
      <c r="L82" s="217">
        <v>0</v>
      </c>
      <c r="M82" s="217">
        <v>0</v>
      </c>
      <c r="N82" s="217">
        <v>0</v>
      </c>
      <c r="O82" s="217">
        <v>0</v>
      </c>
      <c r="P82" s="217" t="s">
        <v>5039</v>
      </c>
      <c r="Q82" s="217" t="s">
        <v>5040</v>
      </c>
      <c r="R82" s="217" t="s">
        <v>5041</v>
      </c>
    </row>
    <row r="83" spans="1:18" s="238" customFormat="1" ht="45" x14ac:dyDescent="0.2">
      <c r="A83" s="217">
        <v>58</v>
      </c>
      <c r="B83" s="218" t="s">
        <v>5042</v>
      </c>
      <c r="C83" s="217" t="s">
        <v>5043</v>
      </c>
      <c r="D83" s="217" t="s">
        <v>5044</v>
      </c>
      <c r="E83" s="217" t="s">
        <v>5045</v>
      </c>
      <c r="F83" s="217" t="s">
        <v>928</v>
      </c>
      <c r="G83" s="217">
        <v>12</v>
      </c>
      <c r="H83" s="217">
        <v>4</v>
      </c>
      <c r="I83" s="217">
        <v>1.1000000000000001</v>
      </c>
      <c r="J83" s="217">
        <v>0</v>
      </c>
      <c r="K83" s="217">
        <v>0</v>
      </c>
      <c r="L83" s="217">
        <v>0</v>
      </c>
      <c r="M83" s="217">
        <v>0</v>
      </c>
      <c r="N83" s="217">
        <v>0</v>
      </c>
      <c r="O83" s="217">
        <v>0</v>
      </c>
      <c r="P83" s="217" t="s">
        <v>5046</v>
      </c>
      <c r="Q83" s="217" t="s">
        <v>4917</v>
      </c>
      <c r="R83" s="217" t="s">
        <v>5047</v>
      </c>
    </row>
    <row r="84" spans="1:18" s="238" customFormat="1" ht="45" x14ac:dyDescent="0.2">
      <c r="A84" s="217">
        <v>59</v>
      </c>
      <c r="B84" s="218" t="s">
        <v>5048</v>
      </c>
      <c r="C84" s="217" t="s">
        <v>5049</v>
      </c>
      <c r="D84" s="217" t="s">
        <v>5050</v>
      </c>
      <c r="E84" s="217" t="s">
        <v>5051</v>
      </c>
      <c r="F84" s="217" t="s">
        <v>4813</v>
      </c>
      <c r="G84" s="217">
        <v>4</v>
      </c>
      <c r="H84" s="217">
        <v>1</v>
      </c>
      <c r="I84" s="217">
        <v>0.75</v>
      </c>
      <c r="J84" s="217">
        <v>0</v>
      </c>
      <c r="K84" s="217">
        <v>0</v>
      </c>
      <c r="L84" s="217">
        <v>0</v>
      </c>
      <c r="M84" s="217">
        <v>0</v>
      </c>
      <c r="N84" s="217">
        <v>0</v>
      </c>
      <c r="O84" s="217">
        <v>0</v>
      </c>
      <c r="P84" s="217" t="s">
        <v>5052</v>
      </c>
      <c r="Q84" s="217" t="s">
        <v>5053</v>
      </c>
      <c r="R84" s="217" t="s">
        <v>5054</v>
      </c>
    </row>
    <row r="85" spans="1:18" s="238" customFormat="1" ht="90" x14ac:dyDescent="0.2">
      <c r="A85" s="217">
        <v>60</v>
      </c>
      <c r="B85" s="218" t="s">
        <v>5055</v>
      </c>
      <c r="C85" s="217" t="s">
        <v>5056</v>
      </c>
      <c r="D85" s="217" t="s">
        <v>5057</v>
      </c>
      <c r="E85" s="217" t="s">
        <v>5058</v>
      </c>
      <c r="F85" s="217" t="s">
        <v>4813</v>
      </c>
      <c r="G85" s="217">
        <v>8</v>
      </c>
      <c r="H85" s="217">
        <v>1</v>
      </c>
      <c r="I85" s="217">
        <v>0.75</v>
      </c>
      <c r="J85" s="217">
        <v>0</v>
      </c>
      <c r="K85" s="217">
        <v>0</v>
      </c>
      <c r="L85" s="217">
        <v>0</v>
      </c>
      <c r="M85" s="217">
        <v>0</v>
      </c>
      <c r="N85" s="217">
        <v>0</v>
      </c>
      <c r="O85" s="217">
        <v>0</v>
      </c>
      <c r="P85" s="217" t="s">
        <v>4706</v>
      </c>
      <c r="Q85" s="217" t="s">
        <v>10597</v>
      </c>
      <c r="R85" s="217" t="s">
        <v>5059</v>
      </c>
    </row>
    <row r="86" spans="1:18" s="238" customFormat="1" x14ac:dyDescent="0.2">
      <c r="A86" s="199">
        <v>61</v>
      </c>
      <c r="B86" s="201" t="s">
        <v>5060</v>
      </c>
      <c r="C86" s="199" t="s">
        <v>5061</v>
      </c>
      <c r="D86" s="199" t="s">
        <v>5062</v>
      </c>
      <c r="E86" s="199" t="s">
        <v>5063</v>
      </c>
      <c r="F86" s="199" t="s">
        <v>4813</v>
      </c>
      <c r="G86" s="199">
        <v>26</v>
      </c>
      <c r="H86" s="217">
        <v>4</v>
      </c>
      <c r="I86" s="217">
        <v>0.75</v>
      </c>
      <c r="J86" s="217">
        <v>0</v>
      </c>
      <c r="K86" s="217">
        <v>0</v>
      </c>
      <c r="L86" s="217">
        <v>0</v>
      </c>
      <c r="M86" s="217">
        <v>0</v>
      </c>
      <c r="N86" s="217">
        <v>0</v>
      </c>
      <c r="O86" s="217">
        <v>0</v>
      </c>
      <c r="P86" s="199" t="s">
        <v>4706</v>
      </c>
      <c r="Q86" s="199" t="s">
        <v>10598</v>
      </c>
      <c r="R86" s="199" t="s">
        <v>5064</v>
      </c>
    </row>
    <row r="87" spans="1:18" s="238" customFormat="1" x14ac:dyDescent="0.2">
      <c r="A87" s="200"/>
      <c r="B87" s="202"/>
      <c r="C87" s="200"/>
      <c r="D87" s="200"/>
      <c r="E87" s="200"/>
      <c r="F87" s="200"/>
      <c r="G87" s="200"/>
      <c r="H87" s="217">
        <v>2</v>
      </c>
      <c r="I87" s="217" t="s">
        <v>4748</v>
      </c>
      <c r="J87" s="217">
        <v>0</v>
      </c>
      <c r="K87" s="217">
        <v>0</v>
      </c>
      <c r="L87" s="217">
        <v>0</v>
      </c>
      <c r="M87" s="217">
        <v>0</v>
      </c>
      <c r="N87" s="217">
        <v>0</v>
      </c>
      <c r="O87" s="217">
        <v>0</v>
      </c>
      <c r="P87" s="200"/>
      <c r="Q87" s="200"/>
      <c r="R87" s="200"/>
    </row>
    <row r="88" spans="1:18" s="238" customFormat="1" ht="45" x14ac:dyDescent="0.2">
      <c r="A88" s="217">
        <v>62</v>
      </c>
      <c r="B88" s="218" t="s">
        <v>5065</v>
      </c>
      <c r="C88" s="217" t="s">
        <v>5066</v>
      </c>
      <c r="D88" s="217" t="s">
        <v>5067</v>
      </c>
      <c r="E88" s="217" t="s">
        <v>5068</v>
      </c>
      <c r="F88" s="217" t="s">
        <v>928</v>
      </c>
      <c r="G88" s="217">
        <v>5</v>
      </c>
      <c r="H88" s="217">
        <v>1</v>
      </c>
      <c r="I88" s="217">
        <v>1.1000000000000001</v>
      </c>
      <c r="J88" s="217">
        <v>0</v>
      </c>
      <c r="K88" s="217">
        <v>0</v>
      </c>
      <c r="L88" s="217">
        <v>0</v>
      </c>
      <c r="M88" s="217">
        <v>0</v>
      </c>
      <c r="N88" s="217">
        <v>0</v>
      </c>
      <c r="O88" s="217">
        <v>0</v>
      </c>
      <c r="P88" s="217" t="s">
        <v>5069</v>
      </c>
      <c r="Q88" s="217" t="s">
        <v>5718</v>
      </c>
      <c r="R88" s="217" t="s">
        <v>5070</v>
      </c>
    </row>
    <row r="89" spans="1:18" s="238" customFormat="1" ht="45" x14ac:dyDescent="0.2">
      <c r="A89" s="217">
        <v>63</v>
      </c>
      <c r="B89" s="218" t="s">
        <v>5071</v>
      </c>
      <c r="C89" s="217" t="s">
        <v>5072</v>
      </c>
      <c r="D89" s="217" t="s">
        <v>5073</v>
      </c>
      <c r="E89" s="217" t="s">
        <v>5074</v>
      </c>
      <c r="F89" s="217" t="s">
        <v>4813</v>
      </c>
      <c r="G89" s="217">
        <v>4</v>
      </c>
      <c r="H89" s="217">
        <v>2</v>
      </c>
      <c r="I89" s="217">
        <v>0.75</v>
      </c>
      <c r="J89" s="217">
        <v>0</v>
      </c>
      <c r="K89" s="217">
        <v>0</v>
      </c>
      <c r="L89" s="217">
        <v>0</v>
      </c>
      <c r="M89" s="217">
        <v>0</v>
      </c>
      <c r="N89" s="217">
        <v>0</v>
      </c>
      <c r="O89" s="217">
        <v>0</v>
      </c>
      <c r="P89" s="217" t="s">
        <v>5075</v>
      </c>
      <c r="Q89" s="217" t="s">
        <v>4917</v>
      </c>
      <c r="R89" s="217" t="s">
        <v>5076</v>
      </c>
    </row>
    <row r="90" spans="1:18" s="238" customFormat="1" ht="45" x14ac:dyDescent="0.2">
      <c r="A90" s="217">
        <v>64</v>
      </c>
      <c r="B90" s="218" t="s">
        <v>5077</v>
      </c>
      <c r="C90" s="217" t="s">
        <v>5078</v>
      </c>
      <c r="D90" s="217" t="s">
        <v>5079</v>
      </c>
      <c r="E90" s="217" t="s">
        <v>5080</v>
      </c>
      <c r="F90" s="217" t="s">
        <v>4813</v>
      </c>
      <c r="G90" s="217">
        <v>18</v>
      </c>
      <c r="H90" s="217">
        <v>6</v>
      </c>
      <c r="I90" s="217">
        <v>1.1000000000000001</v>
      </c>
      <c r="J90" s="217">
        <v>0</v>
      </c>
      <c r="K90" s="217">
        <v>0</v>
      </c>
      <c r="L90" s="217">
        <v>0</v>
      </c>
      <c r="M90" s="217">
        <v>0</v>
      </c>
      <c r="N90" s="217">
        <v>0</v>
      </c>
      <c r="O90" s="217">
        <v>0</v>
      </c>
      <c r="P90" s="217" t="s">
        <v>5081</v>
      </c>
      <c r="Q90" s="217" t="s">
        <v>5082</v>
      </c>
      <c r="R90" s="217" t="s">
        <v>5081</v>
      </c>
    </row>
    <row r="91" spans="1:18" s="238" customFormat="1" ht="45" x14ac:dyDescent="0.2">
      <c r="A91" s="217">
        <v>65</v>
      </c>
      <c r="B91" s="218" t="s">
        <v>5083</v>
      </c>
      <c r="C91" s="217" t="s">
        <v>5084</v>
      </c>
      <c r="D91" s="217" t="s">
        <v>5085</v>
      </c>
      <c r="E91" s="217" t="s">
        <v>5086</v>
      </c>
      <c r="F91" s="217" t="s">
        <v>4813</v>
      </c>
      <c r="G91" s="217">
        <v>4</v>
      </c>
      <c r="H91" s="217">
        <v>1</v>
      </c>
      <c r="I91" s="217">
        <v>0.75</v>
      </c>
      <c r="J91" s="217">
        <v>0</v>
      </c>
      <c r="K91" s="217">
        <v>0</v>
      </c>
      <c r="L91" s="217">
        <v>0</v>
      </c>
      <c r="M91" s="217">
        <v>0</v>
      </c>
      <c r="N91" s="217">
        <v>0</v>
      </c>
      <c r="O91" s="217">
        <v>0</v>
      </c>
      <c r="P91" s="217" t="s">
        <v>5087</v>
      </c>
      <c r="Q91" s="217" t="s">
        <v>10582</v>
      </c>
      <c r="R91" s="217" t="s">
        <v>5088</v>
      </c>
    </row>
    <row r="92" spans="1:18" s="238" customFormat="1" ht="45" x14ac:dyDescent="0.2">
      <c r="A92" s="217">
        <v>66</v>
      </c>
      <c r="B92" s="218" t="s">
        <v>5089</v>
      </c>
      <c r="C92" s="217" t="s">
        <v>5090</v>
      </c>
      <c r="D92" s="217" t="s">
        <v>5091</v>
      </c>
      <c r="E92" s="217" t="s">
        <v>5092</v>
      </c>
      <c r="F92" s="217" t="s">
        <v>4813</v>
      </c>
      <c r="G92" s="217">
        <v>16</v>
      </c>
      <c r="H92" s="217">
        <v>3</v>
      </c>
      <c r="I92" s="217">
        <v>0.75</v>
      </c>
      <c r="J92" s="217">
        <v>0</v>
      </c>
      <c r="K92" s="217">
        <v>0</v>
      </c>
      <c r="L92" s="217">
        <v>0</v>
      </c>
      <c r="M92" s="217">
        <v>0</v>
      </c>
      <c r="N92" s="217">
        <v>0</v>
      </c>
      <c r="O92" s="217">
        <v>0</v>
      </c>
      <c r="P92" s="217" t="s">
        <v>5093</v>
      </c>
      <c r="Q92" s="217" t="s">
        <v>10582</v>
      </c>
      <c r="R92" s="217" t="s">
        <v>5094</v>
      </c>
    </row>
    <row r="93" spans="1:18" s="238" customFormat="1" ht="45" x14ac:dyDescent="0.2">
      <c r="A93" s="217">
        <v>67</v>
      </c>
      <c r="B93" s="218" t="s">
        <v>5095</v>
      </c>
      <c r="C93" s="217" t="s">
        <v>5096</v>
      </c>
      <c r="D93" s="217" t="s">
        <v>5097</v>
      </c>
      <c r="E93" s="217" t="s">
        <v>5098</v>
      </c>
      <c r="F93" s="217" t="s">
        <v>4813</v>
      </c>
      <c r="G93" s="217">
        <v>18</v>
      </c>
      <c r="H93" s="217">
        <v>6</v>
      </c>
      <c r="I93" s="217">
        <v>0.75</v>
      </c>
      <c r="J93" s="217">
        <v>0</v>
      </c>
      <c r="K93" s="217">
        <v>0</v>
      </c>
      <c r="L93" s="217">
        <v>0</v>
      </c>
      <c r="M93" s="217">
        <v>0</v>
      </c>
      <c r="N93" s="217">
        <v>0</v>
      </c>
      <c r="O93" s="217">
        <v>0</v>
      </c>
      <c r="P93" s="217" t="s">
        <v>5099</v>
      </c>
      <c r="Q93" s="217" t="s">
        <v>5100</v>
      </c>
      <c r="R93" s="217" t="s">
        <v>5101</v>
      </c>
    </row>
    <row r="94" spans="1:18" s="238" customFormat="1" ht="258.75" x14ac:dyDescent="0.2">
      <c r="A94" s="217">
        <v>68</v>
      </c>
      <c r="B94" s="218" t="s">
        <v>5102</v>
      </c>
      <c r="C94" s="217" t="s">
        <v>5103</v>
      </c>
      <c r="D94" s="217" t="s">
        <v>5104</v>
      </c>
      <c r="E94" s="217" t="s">
        <v>5105</v>
      </c>
      <c r="F94" s="217" t="s">
        <v>4813</v>
      </c>
      <c r="G94" s="217">
        <v>20</v>
      </c>
      <c r="H94" s="217">
        <v>2</v>
      </c>
      <c r="I94" s="217">
        <v>0.75</v>
      </c>
      <c r="J94" s="217">
        <v>0</v>
      </c>
      <c r="K94" s="217">
        <v>0</v>
      </c>
      <c r="L94" s="217">
        <v>1</v>
      </c>
      <c r="M94" s="217">
        <v>8</v>
      </c>
      <c r="N94" s="217">
        <v>0</v>
      </c>
      <c r="O94" s="217">
        <v>0</v>
      </c>
      <c r="P94" s="217" t="s">
        <v>5106</v>
      </c>
      <c r="Q94" s="217" t="s">
        <v>6179</v>
      </c>
      <c r="R94" s="217" t="s">
        <v>10599</v>
      </c>
    </row>
    <row r="95" spans="1:18" s="238" customFormat="1" ht="45" x14ac:dyDescent="0.2">
      <c r="A95" s="217">
        <v>69</v>
      </c>
      <c r="B95" s="218" t="s">
        <v>5107</v>
      </c>
      <c r="C95" s="217" t="s">
        <v>5108</v>
      </c>
      <c r="D95" s="217" t="s">
        <v>5109</v>
      </c>
      <c r="E95" s="217" t="s">
        <v>5110</v>
      </c>
      <c r="F95" s="217" t="s">
        <v>897</v>
      </c>
      <c r="G95" s="217">
        <v>24</v>
      </c>
      <c r="H95" s="217">
        <v>2</v>
      </c>
      <c r="I95" s="217" t="s">
        <v>4748</v>
      </c>
      <c r="J95" s="217">
        <v>0</v>
      </c>
      <c r="K95" s="217">
        <v>0</v>
      </c>
      <c r="L95" s="217">
        <v>1</v>
      </c>
      <c r="M95" s="217">
        <v>8</v>
      </c>
      <c r="N95" s="217">
        <v>0</v>
      </c>
      <c r="O95" s="217">
        <v>0</v>
      </c>
      <c r="P95" s="217" t="s">
        <v>4706</v>
      </c>
      <c r="Q95" s="217" t="s">
        <v>5111</v>
      </c>
      <c r="R95" s="217" t="s">
        <v>5112</v>
      </c>
    </row>
    <row r="96" spans="1:18" s="238" customFormat="1" ht="56.25" x14ac:dyDescent="0.2">
      <c r="A96" s="217">
        <v>70</v>
      </c>
      <c r="B96" s="218" t="s">
        <v>5113</v>
      </c>
      <c r="C96" s="217" t="s">
        <v>5114</v>
      </c>
      <c r="D96" s="217" t="s">
        <v>5115</v>
      </c>
      <c r="E96" s="217" t="s">
        <v>5116</v>
      </c>
      <c r="F96" s="217" t="s">
        <v>4813</v>
      </c>
      <c r="G96" s="217">
        <v>16</v>
      </c>
      <c r="H96" s="217">
        <v>3</v>
      </c>
      <c r="I96" s="217">
        <v>0.75</v>
      </c>
      <c r="J96" s="217">
        <v>0</v>
      </c>
      <c r="K96" s="217">
        <v>0</v>
      </c>
      <c r="L96" s="217">
        <v>0</v>
      </c>
      <c r="M96" s="217">
        <v>0</v>
      </c>
      <c r="N96" s="217">
        <v>0</v>
      </c>
      <c r="O96" s="217">
        <v>0</v>
      </c>
      <c r="P96" s="217" t="s">
        <v>5117</v>
      </c>
      <c r="Q96" s="217" t="s">
        <v>10582</v>
      </c>
      <c r="R96" s="217" t="s">
        <v>5118</v>
      </c>
    </row>
    <row r="97" spans="1:18" s="238" customFormat="1" ht="67.5" x14ac:dyDescent="0.2">
      <c r="A97" s="217">
        <v>71</v>
      </c>
      <c r="B97" s="218" t="s">
        <v>5119</v>
      </c>
      <c r="C97" s="217" t="s">
        <v>5120</v>
      </c>
      <c r="D97" s="217" t="s">
        <v>5121</v>
      </c>
      <c r="E97" s="217" t="s">
        <v>5122</v>
      </c>
      <c r="F97" s="217" t="s">
        <v>4813</v>
      </c>
      <c r="G97" s="217">
        <v>16</v>
      </c>
      <c r="H97" s="217">
        <v>6</v>
      </c>
      <c r="I97" s="217">
        <v>0.75</v>
      </c>
      <c r="J97" s="217">
        <v>0</v>
      </c>
      <c r="K97" s="217">
        <v>0</v>
      </c>
      <c r="L97" s="217">
        <v>0</v>
      </c>
      <c r="M97" s="217">
        <v>0</v>
      </c>
      <c r="N97" s="217">
        <v>0</v>
      </c>
      <c r="O97" s="217">
        <v>0</v>
      </c>
      <c r="P97" s="217" t="s">
        <v>5123</v>
      </c>
      <c r="Q97" s="217" t="s">
        <v>5718</v>
      </c>
      <c r="R97" s="217" t="s">
        <v>5124</v>
      </c>
    </row>
    <row r="98" spans="1:18" s="238" customFormat="1" ht="135" x14ac:dyDescent="0.2">
      <c r="A98" s="217">
        <v>72</v>
      </c>
      <c r="B98" s="218" t="s">
        <v>5125</v>
      </c>
      <c r="C98" s="217" t="s">
        <v>5126</v>
      </c>
      <c r="D98" s="217" t="s">
        <v>5127</v>
      </c>
      <c r="E98" s="217" t="s">
        <v>5128</v>
      </c>
      <c r="F98" s="217" t="s">
        <v>4813</v>
      </c>
      <c r="G98" s="217">
        <v>16</v>
      </c>
      <c r="H98" s="217">
        <v>0</v>
      </c>
      <c r="I98" s="217">
        <v>0</v>
      </c>
      <c r="J98" s="217">
        <v>0</v>
      </c>
      <c r="K98" s="217">
        <v>0</v>
      </c>
      <c r="L98" s="217">
        <v>1</v>
      </c>
      <c r="M98" s="217">
        <v>8</v>
      </c>
      <c r="N98" s="217">
        <v>0</v>
      </c>
      <c r="O98" s="217">
        <v>0</v>
      </c>
      <c r="P98" s="217" t="s">
        <v>5129</v>
      </c>
      <c r="Q98" s="217" t="s">
        <v>5130</v>
      </c>
      <c r="R98" s="217" t="s">
        <v>5131</v>
      </c>
    </row>
    <row r="99" spans="1:18" s="238" customFormat="1" ht="56.25" x14ac:dyDescent="0.2">
      <c r="A99" s="217">
        <v>73</v>
      </c>
      <c r="B99" s="218" t="s">
        <v>5132</v>
      </c>
      <c r="C99" s="217" t="s">
        <v>5133</v>
      </c>
      <c r="D99" s="217" t="s">
        <v>5134</v>
      </c>
      <c r="E99" s="217" t="s">
        <v>5135</v>
      </c>
      <c r="F99" s="217" t="s">
        <v>928</v>
      </c>
      <c r="G99" s="217">
        <v>16</v>
      </c>
      <c r="H99" s="217">
        <v>4</v>
      </c>
      <c r="I99" s="217">
        <v>0.75</v>
      </c>
      <c r="J99" s="217">
        <v>0</v>
      </c>
      <c r="K99" s="217">
        <v>0</v>
      </c>
      <c r="L99" s="217">
        <v>0</v>
      </c>
      <c r="M99" s="217">
        <v>0</v>
      </c>
      <c r="N99" s="217">
        <v>0</v>
      </c>
      <c r="O99" s="217">
        <v>0</v>
      </c>
      <c r="P99" s="217" t="s">
        <v>5136</v>
      </c>
      <c r="Q99" s="217" t="s">
        <v>5137</v>
      </c>
      <c r="R99" s="217" t="s">
        <v>5138</v>
      </c>
    </row>
    <row r="100" spans="1:18" s="238" customFormat="1" ht="90" x14ac:dyDescent="0.2">
      <c r="A100" s="217">
        <v>74</v>
      </c>
      <c r="B100" s="218" t="s">
        <v>5139</v>
      </c>
      <c r="C100" s="217" t="s">
        <v>5140</v>
      </c>
      <c r="D100" s="217" t="s">
        <v>5141</v>
      </c>
      <c r="E100" s="217" t="s">
        <v>5142</v>
      </c>
      <c r="F100" s="217" t="s">
        <v>928</v>
      </c>
      <c r="G100" s="217">
        <v>22</v>
      </c>
      <c r="H100" s="217">
        <v>4</v>
      </c>
      <c r="I100" s="217">
        <v>0.75</v>
      </c>
      <c r="J100" s="217">
        <v>0</v>
      </c>
      <c r="K100" s="217">
        <v>0</v>
      </c>
      <c r="L100" s="217">
        <v>0</v>
      </c>
      <c r="M100" s="217">
        <v>0</v>
      </c>
      <c r="N100" s="217">
        <v>0</v>
      </c>
      <c r="O100" s="217">
        <v>0</v>
      </c>
      <c r="P100" s="217" t="s">
        <v>4706</v>
      </c>
      <c r="Q100" s="217" t="s">
        <v>10600</v>
      </c>
      <c r="R100" s="217" t="s">
        <v>5143</v>
      </c>
    </row>
    <row r="101" spans="1:18" s="238" customFormat="1" ht="123.75" x14ac:dyDescent="0.2">
      <c r="A101" s="217">
        <v>75</v>
      </c>
      <c r="B101" s="218" t="s">
        <v>5144</v>
      </c>
      <c r="C101" s="217" t="s">
        <v>5145</v>
      </c>
      <c r="D101" s="217" t="s">
        <v>5146</v>
      </c>
      <c r="E101" s="217" t="s">
        <v>5147</v>
      </c>
      <c r="F101" s="217" t="s">
        <v>928</v>
      </c>
      <c r="G101" s="217">
        <v>15</v>
      </c>
      <c r="H101" s="217">
        <v>0</v>
      </c>
      <c r="I101" s="217">
        <v>0</v>
      </c>
      <c r="J101" s="217">
        <v>0</v>
      </c>
      <c r="K101" s="217">
        <v>0</v>
      </c>
      <c r="L101" s="217">
        <v>1</v>
      </c>
      <c r="M101" s="217">
        <v>8</v>
      </c>
      <c r="N101" s="217">
        <v>0</v>
      </c>
      <c r="O101" s="217">
        <v>0</v>
      </c>
      <c r="P101" s="217" t="s">
        <v>4706</v>
      </c>
      <c r="Q101" s="217" t="s">
        <v>10601</v>
      </c>
      <c r="R101" s="217" t="s">
        <v>10602</v>
      </c>
    </row>
    <row r="102" spans="1:18" s="238" customFormat="1" x14ac:dyDescent="0.2">
      <c r="A102" s="199">
        <v>76</v>
      </c>
      <c r="B102" s="201" t="s">
        <v>5148</v>
      </c>
      <c r="C102" s="199" t="s">
        <v>5149</v>
      </c>
      <c r="D102" s="199" t="s">
        <v>5150</v>
      </c>
      <c r="E102" s="199" t="s">
        <v>5151</v>
      </c>
      <c r="F102" s="199" t="s">
        <v>928</v>
      </c>
      <c r="G102" s="199">
        <v>6</v>
      </c>
      <c r="H102" s="217">
        <v>2</v>
      </c>
      <c r="I102" s="217">
        <v>0.75</v>
      </c>
      <c r="J102" s="217">
        <v>0</v>
      </c>
      <c r="K102" s="217">
        <v>0</v>
      </c>
      <c r="L102" s="217">
        <v>0</v>
      </c>
      <c r="M102" s="217">
        <v>0</v>
      </c>
      <c r="N102" s="217">
        <v>0</v>
      </c>
      <c r="O102" s="217">
        <v>0</v>
      </c>
      <c r="P102" s="199" t="s">
        <v>5152</v>
      </c>
      <c r="Q102" s="199" t="s">
        <v>10600</v>
      </c>
      <c r="R102" s="199" t="s">
        <v>5153</v>
      </c>
    </row>
    <row r="103" spans="1:18" s="238" customFormat="1" x14ac:dyDescent="0.2">
      <c r="A103" s="200"/>
      <c r="B103" s="202"/>
      <c r="C103" s="200"/>
      <c r="D103" s="200"/>
      <c r="E103" s="200"/>
      <c r="F103" s="200"/>
      <c r="G103" s="200"/>
      <c r="H103" s="217">
        <v>1</v>
      </c>
      <c r="I103" s="217" t="s">
        <v>4748</v>
      </c>
      <c r="J103" s="217">
        <v>0</v>
      </c>
      <c r="K103" s="217">
        <v>0</v>
      </c>
      <c r="L103" s="217">
        <v>0</v>
      </c>
      <c r="M103" s="217">
        <v>0</v>
      </c>
      <c r="N103" s="217">
        <v>0</v>
      </c>
      <c r="O103" s="217">
        <v>0</v>
      </c>
      <c r="P103" s="200"/>
      <c r="Q103" s="200"/>
      <c r="R103" s="200"/>
    </row>
    <row r="104" spans="1:18" s="238" customFormat="1" ht="90" x14ac:dyDescent="0.2">
      <c r="A104" s="217">
        <v>77</v>
      </c>
      <c r="B104" s="218" t="s">
        <v>5154</v>
      </c>
      <c r="C104" s="217" t="s">
        <v>5155</v>
      </c>
      <c r="D104" s="217" t="s">
        <v>5156</v>
      </c>
      <c r="E104" s="217" t="s">
        <v>5157</v>
      </c>
      <c r="F104" s="217" t="s">
        <v>928</v>
      </c>
      <c r="G104" s="217">
        <v>18</v>
      </c>
      <c r="H104" s="217">
        <v>1</v>
      </c>
      <c r="I104" s="217" t="s">
        <v>4748</v>
      </c>
      <c r="J104" s="217">
        <v>0</v>
      </c>
      <c r="K104" s="217">
        <v>0</v>
      </c>
      <c r="L104" s="217">
        <v>1</v>
      </c>
      <c r="M104" s="217">
        <v>8</v>
      </c>
      <c r="N104" s="217">
        <v>0</v>
      </c>
      <c r="O104" s="217">
        <v>0</v>
      </c>
      <c r="P104" s="217" t="s">
        <v>5158</v>
      </c>
      <c r="Q104" s="217" t="s">
        <v>10600</v>
      </c>
      <c r="R104" s="217" t="s">
        <v>5159</v>
      </c>
    </row>
    <row r="105" spans="1:18" s="238" customFormat="1" ht="78.75" x14ac:dyDescent="0.2">
      <c r="A105" s="217">
        <v>78</v>
      </c>
      <c r="B105" s="218" t="s">
        <v>5160</v>
      </c>
      <c r="C105" s="217" t="s">
        <v>5161</v>
      </c>
      <c r="D105" s="217" t="s">
        <v>5162</v>
      </c>
      <c r="E105" s="217" t="s">
        <v>5163</v>
      </c>
      <c r="F105" s="217" t="s">
        <v>897</v>
      </c>
      <c r="G105" s="217">
        <v>12</v>
      </c>
      <c r="H105" s="217">
        <v>2</v>
      </c>
      <c r="I105" s="217">
        <v>1.1000000000000001</v>
      </c>
      <c r="J105" s="217">
        <v>0</v>
      </c>
      <c r="K105" s="217">
        <v>0</v>
      </c>
      <c r="L105" s="217">
        <v>0</v>
      </c>
      <c r="M105" s="217">
        <v>0</v>
      </c>
      <c r="N105" s="217">
        <v>0</v>
      </c>
      <c r="O105" s="217">
        <v>0</v>
      </c>
      <c r="P105" s="217" t="s">
        <v>5164</v>
      </c>
      <c r="Q105" s="217" t="s">
        <v>5165</v>
      </c>
      <c r="R105" s="217" t="s">
        <v>5166</v>
      </c>
    </row>
    <row r="106" spans="1:18" s="238" customFormat="1" ht="67.5" x14ac:dyDescent="0.2">
      <c r="A106" s="217">
        <v>79</v>
      </c>
      <c r="B106" s="218" t="s">
        <v>5167</v>
      </c>
      <c r="C106" s="217" t="s">
        <v>5168</v>
      </c>
      <c r="D106" s="217" t="s">
        <v>5169</v>
      </c>
      <c r="E106" s="217" t="s">
        <v>5170</v>
      </c>
      <c r="F106" s="217" t="s">
        <v>897</v>
      </c>
      <c r="G106" s="217">
        <v>12</v>
      </c>
      <c r="H106" s="217">
        <v>3</v>
      </c>
      <c r="I106" s="217">
        <v>0.75</v>
      </c>
      <c r="J106" s="217">
        <v>0</v>
      </c>
      <c r="K106" s="217">
        <v>0</v>
      </c>
      <c r="L106" s="217">
        <v>0</v>
      </c>
      <c r="M106" s="217">
        <v>0</v>
      </c>
      <c r="N106" s="217">
        <v>0</v>
      </c>
      <c r="O106" s="217">
        <v>0</v>
      </c>
      <c r="P106" s="217" t="s">
        <v>5171</v>
      </c>
      <c r="Q106" s="217" t="s">
        <v>5172</v>
      </c>
      <c r="R106" s="217" t="s">
        <v>5173</v>
      </c>
    </row>
    <row r="107" spans="1:18" s="238" customFormat="1" ht="157.5" x14ac:dyDescent="0.2">
      <c r="A107" s="217">
        <v>80</v>
      </c>
      <c r="B107" s="218" t="s">
        <v>5174</v>
      </c>
      <c r="C107" s="217" t="s">
        <v>5175</v>
      </c>
      <c r="D107" s="217" t="s">
        <v>5176</v>
      </c>
      <c r="E107" s="217" t="s">
        <v>5177</v>
      </c>
      <c r="F107" s="217" t="s">
        <v>4813</v>
      </c>
      <c r="G107" s="217">
        <v>16</v>
      </c>
      <c r="H107" s="217">
        <v>3</v>
      </c>
      <c r="I107" s="217">
        <v>1.1000000000000001</v>
      </c>
      <c r="J107" s="217">
        <v>0</v>
      </c>
      <c r="K107" s="217">
        <v>0</v>
      </c>
      <c r="L107" s="217">
        <v>0</v>
      </c>
      <c r="M107" s="217">
        <v>0</v>
      </c>
      <c r="N107" s="217">
        <v>0</v>
      </c>
      <c r="O107" s="217">
        <v>0</v>
      </c>
      <c r="P107" s="217" t="s">
        <v>4706</v>
      </c>
      <c r="Q107" s="217" t="s">
        <v>10584</v>
      </c>
      <c r="R107" s="217" t="s">
        <v>10603</v>
      </c>
    </row>
    <row r="108" spans="1:18" s="238" customFormat="1" ht="112.5" x14ac:dyDescent="0.2">
      <c r="A108" s="217">
        <v>81</v>
      </c>
      <c r="B108" s="218" t="s">
        <v>5178</v>
      </c>
      <c r="C108" s="217" t="s">
        <v>5179</v>
      </c>
      <c r="D108" s="217" t="s">
        <v>5180</v>
      </c>
      <c r="E108" s="217" t="s">
        <v>5181</v>
      </c>
      <c r="F108" s="217" t="s">
        <v>4813</v>
      </c>
      <c r="G108" s="217">
        <v>12</v>
      </c>
      <c r="H108" s="217">
        <v>3</v>
      </c>
      <c r="I108" s="217">
        <v>0.75</v>
      </c>
      <c r="J108" s="217">
        <v>0</v>
      </c>
      <c r="K108" s="217">
        <v>0</v>
      </c>
      <c r="L108" s="217">
        <v>0</v>
      </c>
      <c r="M108" s="217">
        <v>0</v>
      </c>
      <c r="N108" s="217">
        <v>0</v>
      </c>
      <c r="O108" s="217">
        <v>0</v>
      </c>
      <c r="P108" s="217" t="s">
        <v>4706</v>
      </c>
      <c r="Q108" s="217" t="s">
        <v>4917</v>
      </c>
      <c r="R108" s="217" t="s">
        <v>5182</v>
      </c>
    </row>
    <row r="109" spans="1:18" s="238" customFormat="1" ht="67.5" x14ac:dyDescent="0.2">
      <c r="A109" s="217">
        <v>82</v>
      </c>
      <c r="B109" s="218" t="s">
        <v>5183</v>
      </c>
      <c r="C109" s="217" t="s">
        <v>5184</v>
      </c>
      <c r="D109" s="217" t="s">
        <v>5185</v>
      </c>
      <c r="E109" s="217" t="s">
        <v>5186</v>
      </c>
      <c r="F109" s="217" t="s">
        <v>1167</v>
      </c>
      <c r="G109" s="217">
        <v>14</v>
      </c>
      <c r="H109" s="217">
        <v>2</v>
      </c>
      <c r="I109" s="217">
        <v>0.75</v>
      </c>
      <c r="J109" s="217">
        <v>0</v>
      </c>
      <c r="K109" s="217">
        <v>0</v>
      </c>
      <c r="L109" s="217">
        <v>0</v>
      </c>
      <c r="M109" s="217">
        <v>0</v>
      </c>
      <c r="N109" s="217">
        <v>0</v>
      </c>
      <c r="O109" s="217">
        <v>0</v>
      </c>
      <c r="P109" s="217" t="s">
        <v>5187</v>
      </c>
      <c r="Q109" s="217" t="s">
        <v>10582</v>
      </c>
      <c r="R109" s="217" t="s">
        <v>5188</v>
      </c>
    </row>
    <row r="110" spans="1:18" s="238" customFormat="1" ht="101.25" x14ac:dyDescent="0.2">
      <c r="A110" s="217">
        <v>83</v>
      </c>
      <c r="B110" s="218" t="s">
        <v>5189</v>
      </c>
      <c r="C110" s="217" t="s">
        <v>5190</v>
      </c>
      <c r="D110" s="217" t="s">
        <v>5191</v>
      </c>
      <c r="E110" s="217" t="s">
        <v>5192</v>
      </c>
      <c r="F110" s="217" t="s">
        <v>4813</v>
      </c>
      <c r="G110" s="217">
        <v>18</v>
      </c>
      <c r="H110" s="217">
        <v>4</v>
      </c>
      <c r="I110" s="217">
        <v>0.75</v>
      </c>
      <c r="J110" s="217">
        <v>0</v>
      </c>
      <c r="K110" s="217">
        <v>0</v>
      </c>
      <c r="L110" s="217">
        <v>0</v>
      </c>
      <c r="M110" s="217">
        <v>0</v>
      </c>
      <c r="N110" s="217">
        <v>0</v>
      </c>
      <c r="O110" s="217">
        <v>0</v>
      </c>
      <c r="P110" s="217" t="s">
        <v>5193</v>
      </c>
      <c r="Q110" s="217" t="s">
        <v>10604</v>
      </c>
      <c r="R110" s="217" t="s">
        <v>5194</v>
      </c>
    </row>
    <row r="111" spans="1:18" s="238" customFormat="1" ht="90" x14ac:dyDescent="0.2">
      <c r="A111" s="217">
        <v>84</v>
      </c>
      <c r="B111" s="218" t="s">
        <v>5195</v>
      </c>
      <c r="C111" s="217" t="s">
        <v>5196</v>
      </c>
      <c r="D111" s="217" t="s">
        <v>5197</v>
      </c>
      <c r="E111" s="217" t="s">
        <v>5198</v>
      </c>
      <c r="F111" s="217" t="s">
        <v>4813</v>
      </c>
      <c r="G111" s="217">
        <v>8</v>
      </c>
      <c r="H111" s="217">
        <v>2</v>
      </c>
      <c r="I111" s="217">
        <v>0.75</v>
      </c>
      <c r="J111" s="217">
        <v>0</v>
      </c>
      <c r="K111" s="217">
        <v>0</v>
      </c>
      <c r="L111" s="217">
        <v>0</v>
      </c>
      <c r="M111" s="217">
        <v>0</v>
      </c>
      <c r="N111" s="217">
        <v>0</v>
      </c>
      <c r="O111" s="217">
        <v>0</v>
      </c>
      <c r="P111" s="217" t="s">
        <v>5199</v>
      </c>
      <c r="Q111" s="217" t="s">
        <v>10600</v>
      </c>
      <c r="R111" s="217" t="s">
        <v>5200</v>
      </c>
    </row>
    <row r="112" spans="1:18" s="238" customFormat="1" x14ac:dyDescent="0.2">
      <c r="A112" s="199">
        <v>85</v>
      </c>
      <c r="B112" s="201" t="s">
        <v>5201</v>
      </c>
      <c r="C112" s="199" t="s">
        <v>5202</v>
      </c>
      <c r="D112" s="199" t="s">
        <v>5203</v>
      </c>
      <c r="E112" s="199" t="s">
        <v>5204</v>
      </c>
      <c r="F112" s="199" t="s">
        <v>897</v>
      </c>
      <c r="G112" s="199">
        <v>16</v>
      </c>
      <c r="H112" s="217">
        <v>3</v>
      </c>
      <c r="I112" s="217">
        <v>1.1000000000000001</v>
      </c>
      <c r="J112" s="217">
        <v>0</v>
      </c>
      <c r="K112" s="217">
        <v>0</v>
      </c>
      <c r="L112" s="217">
        <v>0</v>
      </c>
      <c r="M112" s="217">
        <v>0</v>
      </c>
      <c r="N112" s="217">
        <v>0</v>
      </c>
      <c r="O112" s="217">
        <v>0</v>
      </c>
      <c r="P112" s="199" t="s">
        <v>5205</v>
      </c>
      <c r="Q112" s="199" t="s">
        <v>10600</v>
      </c>
      <c r="R112" s="199" t="s">
        <v>5206</v>
      </c>
    </row>
    <row r="113" spans="1:18" s="238" customFormat="1" x14ac:dyDescent="0.2">
      <c r="A113" s="200"/>
      <c r="B113" s="202"/>
      <c r="C113" s="200"/>
      <c r="D113" s="200"/>
      <c r="E113" s="200"/>
      <c r="F113" s="200"/>
      <c r="G113" s="200"/>
      <c r="H113" s="217">
        <v>1</v>
      </c>
      <c r="I113" s="217" t="s">
        <v>4748</v>
      </c>
      <c r="J113" s="217">
        <v>0</v>
      </c>
      <c r="K113" s="217">
        <v>0</v>
      </c>
      <c r="L113" s="217">
        <v>0</v>
      </c>
      <c r="M113" s="217">
        <v>0</v>
      </c>
      <c r="N113" s="217">
        <v>0</v>
      </c>
      <c r="O113" s="217">
        <v>0</v>
      </c>
      <c r="P113" s="200"/>
      <c r="Q113" s="200"/>
      <c r="R113" s="200"/>
    </row>
    <row r="114" spans="1:18" s="238" customFormat="1" x14ac:dyDescent="0.2">
      <c r="A114" s="199">
        <v>86</v>
      </c>
      <c r="B114" s="201" t="s">
        <v>5207</v>
      </c>
      <c r="C114" s="199" t="s">
        <v>5208</v>
      </c>
      <c r="D114" s="205" t="s">
        <v>5209</v>
      </c>
      <c r="E114" s="205" t="s">
        <v>5210</v>
      </c>
      <c r="F114" s="199" t="s">
        <v>897</v>
      </c>
      <c r="G114" s="199">
        <v>16</v>
      </c>
      <c r="H114" s="217">
        <v>3</v>
      </c>
      <c r="I114" s="217">
        <v>0.75</v>
      </c>
      <c r="J114" s="217">
        <v>0</v>
      </c>
      <c r="K114" s="217">
        <v>0</v>
      </c>
      <c r="L114" s="217">
        <v>0</v>
      </c>
      <c r="M114" s="217">
        <v>0</v>
      </c>
      <c r="N114" s="217">
        <v>0</v>
      </c>
      <c r="O114" s="217">
        <v>0</v>
      </c>
      <c r="P114" s="199" t="s">
        <v>4706</v>
      </c>
      <c r="Q114" s="199" t="s">
        <v>10605</v>
      </c>
      <c r="R114" s="199" t="s">
        <v>5211</v>
      </c>
    </row>
    <row r="115" spans="1:18" s="238" customFormat="1" x14ac:dyDescent="0.2">
      <c r="A115" s="200"/>
      <c r="B115" s="202"/>
      <c r="C115" s="200"/>
      <c r="D115" s="206"/>
      <c r="E115" s="206"/>
      <c r="F115" s="200"/>
      <c r="G115" s="200"/>
      <c r="H115" s="217">
        <v>1</v>
      </c>
      <c r="I115" s="217" t="s">
        <v>4748</v>
      </c>
      <c r="J115" s="217">
        <v>0</v>
      </c>
      <c r="K115" s="217">
        <v>0</v>
      </c>
      <c r="L115" s="217">
        <v>0</v>
      </c>
      <c r="M115" s="217">
        <v>0</v>
      </c>
      <c r="N115" s="217">
        <v>0</v>
      </c>
      <c r="O115" s="217">
        <v>0</v>
      </c>
      <c r="P115" s="200"/>
      <c r="Q115" s="200"/>
      <c r="R115" s="200"/>
    </row>
    <row r="116" spans="1:18" s="238" customFormat="1" ht="45" x14ac:dyDescent="0.2">
      <c r="A116" s="217">
        <v>87</v>
      </c>
      <c r="B116" s="218" t="s">
        <v>5212</v>
      </c>
      <c r="C116" s="217" t="s">
        <v>5213</v>
      </c>
      <c r="D116" s="217" t="s">
        <v>5214</v>
      </c>
      <c r="E116" s="217" t="s">
        <v>5215</v>
      </c>
      <c r="F116" s="217" t="s">
        <v>4813</v>
      </c>
      <c r="G116" s="217">
        <v>8.75</v>
      </c>
      <c r="H116" s="217">
        <v>3</v>
      </c>
      <c r="I116" s="217">
        <v>0.75</v>
      </c>
      <c r="J116" s="217">
        <v>0</v>
      </c>
      <c r="K116" s="217">
        <v>0</v>
      </c>
      <c r="L116" s="217">
        <v>0</v>
      </c>
      <c r="M116" s="217">
        <v>0</v>
      </c>
      <c r="N116" s="217">
        <v>0</v>
      </c>
      <c r="O116" s="217">
        <v>0</v>
      </c>
      <c r="P116" s="217" t="s">
        <v>5216</v>
      </c>
      <c r="Q116" s="217" t="s">
        <v>5217</v>
      </c>
      <c r="R116" s="217" t="s">
        <v>10606</v>
      </c>
    </row>
    <row r="117" spans="1:18" s="238" customFormat="1" x14ac:dyDescent="0.2">
      <c r="A117" s="199">
        <v>88</v>
      </c>
      <c r="B117" s="201" t="s">
        <v>5218</v>
      </c>
      <c r="C117" s="199" t="s">
        <v>5219</v>
      </c>
      <c r="D117" s="199" t="s">
        <v>5220</v>
      </c>
      <c r="E117" s="199" t="s">
        <v>5221</v>
      </c>
      <c r="F117" s="199" t="s">
        <v>897</v>
      </c>
      <c r="G117" s="199">
        <v>11</v>
      </c>
      <c r="H117" s="217">
        <v>2</v>
      </c>
      <c r="I117" s="217">
        <v>1.1000000000000001</v>
      </c>
      <c r="J117" s="217">
        <v>0</v>
      </c>
      <c r="K117" s="217">
        <v>0</v>
      </c>
      <c r="L117" s="217">
        <v>0</v>
      </c>
      <c r="M117" s="217">
        <v>0</v>
      </c>
      <c r="N117" s="217">
        <v>0</v>
      </c>
      <c r="O117" s="217">
        <v>0</v>
      </c>
      <c r="P117" s="199" t="s">
        <v>4706</v>
      </c>
      <c r="Q117" s="199" t="s">
        <v>10607</v>
      </c>
      <c r="R117" s="199" t="s">
        <v>5222</v>
      </c>
    </row>
    <row r="118" spans="1:18" s="238" customFormat="1" x14ac:dyDescent="0.2">
      <c r="A118" s="200"/>
      <c r="B118" s="202"/>
      <c r="C118" s="200"/>
      <c r="D118" s="200"/>
      <c r="E118" s="200"/>
      <c r="F118" s="200"/>
      <c r="G118" s="200"/>
      <c r="H118" s="217">
        <v>1</v>
      </c>
      <c r="I118" s="217" t="s">
        <v>4748</v>
      </c>
      <c r="J118" s="217">
        <v>0</v>
      </c>
      <c r="K118" s="217">
        <v>0</v>
      </c>
      <c r="L118" s="217">
        <v>0</v>
      </c>
      <c r="M118" s="217">
        <v>0</v>
      </c>
      <c r="N118" s="217">
        <v>0</v>
      </c>
      <c r="O118" s="217">
        <v>0</v>
      </c>
      <c r="P118" s="200"/>
      <c r="Q118" s="200"/>
      <c r="R118" s="200"/>
    </row>
    <row r="119" spans="1:18" s="238" customFormat="1" ht="123.75" x14ac:dyDescent="0.2">
      <c r="A119" s="217">
        <v>89</v>
      </c>
      <c r="B119" s="218" t="s">
        <v>5223</v>
      </c>
      <c r="C119" s="217" t="s">
        <v>5224</v>
      </c>
      <c r="D119" s="217" t="s">
        <v>5225</v>
      </c>
      <c r="E119" s="217" t="s">
        <v>5226</v>
      </c>
      <c r="F119" s="217" t="s">
        <v>897</v>
      </c>
      <c r="G119" s="217">
        <v>12</v>
      </c>
      <c r="H119" s="217">
        <v>4</v>
      </c>
      <c r="I119" s="217">
        <v>1.1000000000000001</v>
      </c>
      <c r="J119" s="217">
        <v>0</v>
      </c>
      <c r="K119" s="217">
        <v>0</v>
      </c>
      <c r="L119" s="217">
        <v>0</v>
      </c>
      <c r="M119" s="217">
        <v>0</v>
      </c>
      <c r="N119" s="217">
        <v>0</v>
      </c>
      <c r="O119" s="217">
        <v>0</v>
      </c>
      <c r="P119" s="217" t="s">
        <v>4706</v>
      </c>
      <c r="Q119" s="217" t="s">
        <v>4707</v>
      </c>
      <c r="R119" s="217" t="s">
        <v>10659</v>
      </c>
    </row>
    <row r="120" spans="1:18" s="238" customFormat="1" ht="67.5" x14ac:dyDescent="0.2">
      <c r="A120" s="217">
        <v>90</v>
      </c>
      <c r="B120" s="218" t="s">
        <v>5227</v>
      </c>
      <c r="C120" s="217" t="s">
        <v>5228</v>
      </c>
      <c r="D120" s="217" t="s">
        <v>5229</v>
      </c>
      <c r="E120" s="217" t="s">
        <v>5230</v>
      </c>
      <c r="F120" s="217" t="s">
        <v>4813</v>
      </c>
      <c r="G120" s="217">
        <v>16</v>
      </c>
      <c r="H120" s="217">
        <v>3</v>
      </c>
      <c r="I120" s="217">
        <v>0.75</v>
      </c>
      <c r="J120" s="217">
        <v>0</v>
      </c>
      <c r="K120" s="217">
        <v>0</v>
      </c>
      <c r="L120" s="217">
        <v>0</v>
      </c>
      <c r="M120" s="217">
        <v>0</v>
      </c>
      <c r="N120" s="217">
        <v>0</v>
      </c>
      <c r="O120" s="217">
        <v>0</v>
      </c>
      <c r="P120" s="217" t="s">
        <v>4706</v>
      </c>
      <c r="Q120" s="217" t="s">
        <v>10582</v>
      </c>
      <c r="R120" s="217" t="s">
        <v>5231</v>
      </c>
    </row>
    <row r="121" spans="1:18" s="238" customFormat="1" ht="56.25" x14ac:dyDescent="0.2">
      <c r="A121" s="217">
        <v>91</v>
      </c>
      <c r="B121" s="218" t="s">
        <v>5232</v>
      </c>
      <c r="C121" s="217" t="s">
        <v>5233</v>
      </c>
      <c r="D121" s="217" t="s">
        <v>5234</v>
      </c>
      <c r="E121" s="217" t="s">
        <v>5235</v>
      </c>
      <c r="F121" s="217" t="s">
        <v>4813</v>
      </c>
      <c r="G121" s="217">
        <v>8</v>
      </c>
      <c r="H121" s="217">
        <v>2</v>
      </c>
      <c r="I121" s="217">
        <v>1.1000000000000001</v>
      </c>
      <c r="J121" s="217">
        <v>0</v>
      </c>
      <c r="K121" s="217">
        <v>0</v>
      </c>
      <c r="L121" s="217">
        <v>0</v>
      </c>
      <c r="M121" s="217">
        <v>0</v>
      </c>
      <c r="N121" s="217">
        <v>0</v>
      </c>
      <c r="O121" s="217">
        <v>0</v>
      </c>
      <c r="P121" s="217" t="s">
        <v>5236</v>
      </c>
      <c r="Q121" s="217" t="s">
        <v>10582</v>
      </c>
      <c r="R121" s="217" t="s">
        <v>5237</v>
      </c>
    </row>
    <row r="122" spans="1:18" s="238" customFormat="1" ht="112.5" x14ac:dyDescent="0.2">
      <c r="A122" s="217">
        <v>92</v>
      </c>
      <c r="B122" s="218" t="s">
        <v>5238</v>
      </c>
      <c r="C122" s="217" t="s">
        <v>5239</v>
      </c>
      <c r="D122" s="217" t="s">
        <v>5240</v>
      </c>
      <c r="E122" s="217" t="s">
        <v>5241</v>
      </c>
      <c r="F122" s="217" t="s">
        <v>4813</v>
      </c>
      <c r="G122" s="217">
        <v>16</v>
      </c>
      <c r="H122" s="217">
        <v>3</v>
      </c>
      <c r="I122" s="217">
        <v>0.75</v>
      </c>
      <c r="J122" s="217">
        <v>0</v>
      </c>
      <c r="K122" s="217">
        <v>0</v>
      </c>
      <c r="L122" s="217">
        <v>1</v>
      </c>
      <c r="M122" s="217">
        <v>8</v>
      </c>
      <c r="N122" s="217">
        <v>0</v>
      </c>
      <c r="O122" s="217">
        <v>0</v>
      </c>
      <c r="P122" s="217" t="s">
        <v>4706</v>
      </c>
      <c r="Q122" s="217" t="s">
        <v>10608</v>
      </c>
      <c r="R122" s="217" t="s">
        <v>5242</v>
      </c>
    </row>
    <row r="123" spans="1:18" s="238" customFormat="1" ht="112.5" x14ac:dyDescent="0.2">
      <c r="A123" s="217">
        <v>93</v>
      </c>
      <c r="B123" s="218" t="s">
        <v>5243</v>
      </c>
      <c r="C123" s="217" t="s">
        <v>5244</v>
      </c>
      <c r="D123" s="217" t="s">
        <v>5245</v>
      </c>
      <c r="E123" s="217" t="s">
        <v>5246</v>
      </c>
      <c r="F123" s="217" t="s">
        <v>4813</v>
      </c>
      <c r="G123" s="217">
        <v>8</v>
      </c>
      <c r="H123" s="217" t="s">
        <v>4705</v>
      </c>
      <c r="I123" s="217" t="s">
        <v>4705</v>
      </c>
      <c r="J123" s="217">
        <v>0</v>
      </c>
      <c r="K123" s="217">
        <v>0</v>
      </c>
      <c r="L123" s="217">
        <v>1</v>
      </c>
      <c r="M123" s="217">
        <v>8</v>
      </c>
      <c r="N123" s="217">
        <v>0</v>
      </c>
      <c r="O123" s="217">
        <v>0</v>
      </c>
      <c r="P123" s="217" t="s">
        <v>5247</v>
      </c>
      <c r="Q123" s="217" t="s">
        <v>4782</v>
      </c>
      <c r="R123" s="217" t="s">
        <v>5248</v>
      </c>
    </row>
    <row r="124" spans="1:18" s="238" customFormat="1" x14ac:dyDescent="0.2">
      <c r="A124" s="199">
        <v>94</v>
      </c>
      <c r="B124" s="201" t="s">
        <v>5249</v>
      </c>
      <c r="C124" s="199" t="s">
        <v>5250</v>
      </c>
      <c r="D124" s="199" t="s">
        <v>5251</v>
      </c>
      <c r="E124" s="199" t="s">
        <v>5252</v>
      </c>
      <c r="F124" s="199" t="s">
        <v>928</v>
      </c>
      <c r="G124" s="221">
        <v>10</v>
      </c>
      <c r="H124" s="223">
        <v>4</v>
      </c>
      <c r="I124" s="217">
        <v>1.1000000000000001</v>
      </c>
      <c r="J124" s="217">
        <v>0</v>
      </c>
      <c r="K124" s="217">
        <v>0</v>
      </c>
      <c r="L124" s="217">
        <v>0</v>
      </c>
      <c r="M124" s="217">
        <v>0</v>
      </c>
      <c r="N124" s="217">
        <v>0</v>
      </c>
      <c r="O124" s="217">
        <v>0</v>
      </c>
      <c r="P124" s="199" t="s">
        <v>5253</v>
      </c>
      <c r="Q124" s="199" t="s">
        <v>5254</v>
      </c>
      <c r="R124" s="199" t="s">
        <v>5255</v>
      </c>
    </row>
    <row r="125" spans="1:18" s="238" customFormat="1" x14ac:dyDescent="0.2">
      <c r="A125" s="200"/>
      <c r="B125" s="202"/>
      <c r="C125" s="200"/>
      <c r="D125" s="200"/>
      <c r="E125" s="200"/>
      <c r="F125" s="200"/>
      <c r="G125" s="222"/>
      <c r="H125" s="223">
        <v>1</v>
      </c>
      <c r="I125" s="217" t="s">
        <v>4748</v>
      </c>
      <c r="J125" s="217">
        <v>0</v>
      </c>
      <c r="K125" s="217">
        <v>0</v>
      </c>
      <c r="L125" s="217">
        <v>0</v>
      </c>
      <c r="M125" s="217">
        <v>0</v>
      </c>
      <c r="N125" s="217">
        <v>0</v>
      </c>
      <c r="O125" s="217">
        <v>0</v>
      </c>
      <c r="P125" s="200"/>
      <c r="Q125" s="200"/>
      <c r="R125" s="200"/>
    </row>
    <row r="126" spans="1:18" s="238" customFormat="1" ht="56.25" x14ac:dyDescent="0.2">
      <c r="A126" s="217">
        <v>95</v>
      </c>
      <c r="B126" s="218" t="s">
        <v>5256</v>
      </c>
      <c r="C126" s="217" t="s">
        <v>5257</v>
      </c>
      <c r="D126" s="217" t="s">
        <v>5258</v>
      </c>
      <c r="E126" s="217" t="s">
        <v>5259</v>
      </c>
      <c r="F126" s="217" t="s">
        <v>4813</v>
      </c>
      <c r="G126" s="217">
        <v>12</v>
      </c>
      <c r="H126" s="217">
        <v>2</v>
      </c>
      <c r="I126" s="217">
        <v>0.75</v>
      </c>
      <c r="J126" s="217">
        <v>0</v>
      </c>
      <c r="K126" s="217">
        <v>0</v>
      </c>
      <c r="L126" s="217">
        <v>0</v>
      </c>
      <c r="M126" s="217">
        <v>0</v>
      </c>
      <c r="N126" s="217">
        <v>0</v>
      </c>
      <c r="O126" s="217">
        <v>0</v>
      </c>
      <c r="P126" s="217" t="s">
        <v>5260</v>
      </c>
      <c r="Q126" s="217" t="s">
        <v>10609</v>
      </c>
      <c r="R126" s="217" t="s">
        <v>5261</v>
      </c>
    </row>
    <row r="127" spans="1:18" s="238" customFormat="1" x14ac:dyDescent="0.2">
      <c r="A127" s="199">
        <v>96</v>
      </c>
      <c r="B127" s="201" t="s">
        <v>5262</v>
      </c>
      <c r="C127" s="199" t="s">
        <v>5263</v>
      </c>
      <c r="D127" s="199" t="s">
        <v>5264</v>
      </c>
      <c r="E127" s="199" t="s">
        <v>5265</v>
      </c>
      <c r="F127" s="199" t="s">
        <v>897</v>
      </c>
      <c r="G127" s="199">
        <v>22</v>
      </c>
      <c r="H127" s="217">
        <v>5</v>
      </c>
      <c r="I127" s="217">
        <v>1.1000000000000001</v>
      </c>
      <c r="J127" s="217">
        <v>0</v>
      </c>
      <c r="K127" s="217">
        <v>0</v>
      </c>
      <c r="L127" s="217">
        <v>0</v>
      </c>
      <c r="M127" s="217">
        <v>0</v>
      </c>
      <c r="N127" s="217">
        <v>0</v>
      </c>
      <c r="O127" s="217">
        <v>0</v>
      </c>
      <c r="P127" s="199" t="s">
        <v>5266</v>
      </c>
      <c r="Q127" s="199" t="s">
        <v>5267</v>
      </c>
      <c r="R127" s="199" t="s">
        <v>5268</v>
      </c>
    </row>
    <row r="128" spans="1:18" s="238" customFormat="1" x14ac:dyDescent="0.2">
      <c r="A128" s="200"/>
      <c r="B128" s="202"/>
      <c r="C128" s="200"/>
      <c r="D128" s="200"/>
      <c r="E128" s="200"/>
      <c r="F128" s="200"/>
      <c r="G128" s="200"/>
      <c r="H128" s="217">
        <v>1</v>
      </c>
      <c r="I128" s="217" t="s">
        <v>4748</v>
      </c>
      <c r="J128" s="217">
        <v>0</v>
      </c>
      <c r="K128" s="217">
        <v>0</v>
      </c>
      <c r="L128" s="217">
        <v>0</v>
      </c>
      <c r="M128" s="217">
        <v>0</v>
      </c>
      <c r="N128" s="217">
        <v>0</v>
      </c>
      <c r="O128" s="217">
        <v>0</v>
      </c>
      <c r="P128" s="200"/>
      <c r="Q128" s="200"/>
      <c r="R128" s="200"/>
    </row>
    <row r="129" spans="1:18" s="238" customFormat="1" x14ac:dyDescent="0.2">
      <c r="A129" s="199">
        <v>97</v>
      </c>
      <c r="B129" s="201" t="s">
        <v>5269</v>
      </c>
      <c r="C129" s="199" t="s">
        <v>5270</v>
      </c>
      <c r="D129" s="199" t="s">
        <v>5271</v>
      </c>
      <c r="E129" s="199" t="s">
        <v>5272</v>
      </c>
      <c r="F129" s="199" t="s">
        <v>897</v>
      </c>
      <c r="G129" s="199">
        <v>16</v>
      </c>
      <c r="H129" s="217">
        <v>3</v>
      </c>
      <c r="I129" s="217">
        <v>1.1000000000000001</v>
      </c>
      <c r="J129" s="217">
        <v>0</v>
      </c>
      <c r="K129" s="217">
        <v>0</v>
      </c>
      <c r="L129" s="217">
        <v>0</v>
      </c>
      <c r="M129" s="217">
        <v>0</v>
      </c>
      <c r="N129" s="217">
        <v>0</v>
      </c>
      <c r="O129" s="217">
        <v>0</v>
      </c>
      <c r="P129" s="199" t="s">
        <v>5266</v>
      </c>
      <c r="Q129" s="199" t="s">
        <v>10610</v>
      </c>
      <c r="R129" s="199" t="s">
        <v>5273</v>
      </c>
    </row>
    <row r="130" spans="1:18" s="238" customFormat="1" x14ac:dyDescent="0.2">
      <c r="A130" s="200"/>
      <c r="B130" s="202"/>
      <c r="C130" s="200"/>
      <c r="D130" s="200"/>
      <c r="E130" s="200"/>
      <c r="F130" s="200"/>
      <c r="G130" s="200"/>
      <c r="H130" s="217">
        <v>1</v>
      </c>
      <c r="I130" s="217" t="s">
        <v>4748</v>
      </c>
      <c r="J130" s="217">
        <v>0</v>
      </c>
      <c r="K130" s="217">
        <v>0</v>
      </c>
      <c r="L130" s="217">
        <v>0</v>
      </c>
      <c r="M130" s="217">
        <v>0</v>
      </c>
      <c r="N130" s="217">
        <v>0</v>
      </c>
      <c r="O130" s="217">
        <v>0</v>
      </c>
      <c r="P130" s="200"/>
      <c r="Q130" s="200"/>
      <c r="R130" s="200"/>
    </row>
    <row r="131" spans="1:18" s="238" customFormat="1" x14ac:dyDescent="0.2">
      <c r="A131" s="199">
        <v>98</v>
      </c>
      <c r="B131" s="201" t="s">
        <v>5274</v>
      </c>
      <c r="C131" s="199" t="s">
        <v>5275</v>
      </c>
      <c r="D131" s="199" t="s">
        <v>5276</v>
      </c>
      <c r="E131" s="199" t="s">
        <v>5277</v>
      </c>
      <c r="F131" s="199" t="s">
        <v>897</v>
      </c>
      <c r="G131" s="199">
        <v>12</v>
      </c>
      <c r="H131" s="217">
        <v>3</v>
      </c>
      <c r="I131" s="217">
        <v>1.1000000000000001</v>
      </c>
      <c r="J131" s="217">
        <v>0</v>
      </c>
      <c r="K131" s="217">
        <v>0</v>
      </c>
      <c r="L131" s="217">
        <v>0</v>
      </c>
      <c r="M131" s="217">
        <v>0</v>
      </c>
      <c r="N131" s="217">
        <v>0</v>
      </c>
      <c r="O131" s="217">
        <v>0</v>
      </c>
      <c r="P131" s="199" t="s">
        <v>5278</v>
      </c>
      <c r="Q131" s="199" t="s">
        <v>5279</v>
      </c>
      <c r="R131" s="199" t="s">
        <v>5280</v>
      </c>
    </row>
    <row r="132" spans="1:18" s="238" customFormat="1" x14ac:dyDescent="0.2">
      <c r="A132" s="200"/>
      <c r="B132" s="202"/>
      <c r="C132" s="200"/>
      <c r="D132" s="200"/>
      <c r="E132" s="200"/>
      <c r="F132" s="200"/>
      <c r="G132" s="200"/>
      <c r="H132" s="217">
        <v>1</v>
      </c>
      <c r="I132" s="217" t="s">
        <v>4748</v>
      </c>
      <c r="J132" s="217">
        <v>0</v>
      </c>
      <c r="K132" s="217">
        <v>0</v>
      </c>
      <c r="L132" s="217">
        <v>0</v>
      </c>
      <c r="M132" s="217">
        <v>0</v>
      </c>
      <c r="N132" s="217">
        <v>0</v>
      </c>
      <c r="O132" s="217">
        <v>0</v>
      </c>
      <c r="P132" s="200"/>
      <c r="Q132" s="200"/>
      <c r="R132" s="200"/>
    </row>
    <row r="133" spans="1:18" s="238" customFormat="1" ht="56.25" x14ac:dyDescent="0.2">
      <c r="A133" s="217">
        <v>99</v>
      </c>
      <c r="B133" s="218" t="s">
        <v>5281</v>
      </c>
      <c r="C133" s="217" t="s">
        <v>5282</v>
      </c>
      <c r="D133" s="217" t="s">
        <v>5283</v>
      </c>
      <c r="E133" s="217" t="s">
        <v>5284</v>
      </c>
      <c r="F133" s="217" t="s">
        <v>928</v>
      </c>
      <c r="G133" s="217">
        <v>12</v>
      </c>
      <c r="H133" s="217">
        <v>4</v>
      </c>
      <c r="I133" s="217">
        <v>1.1000000000000001</v>
      </c>
      <c r="J133" s="217">
        <v>0</v>
      </c>
      <c r="K133" s="217">
        <v>0</v>
      </c>
      <c r="L133" s="217">
        <v>0</v>
      </c>
      <c r="M133" s="217">
        <v>0</v>
      </c>
      <c r="N133" s="217">
        <v>0</v>
      </c>
      <c r="O133" s="217">
        <v>0</v>
      </c>
      <c r="P133" s="217" t="s">
        <v>5285</v>
      </c>
      <c r="Q133" s="217" t="s">
        <v>4878</v>
      </c>
      <c r="R133" s="217" t="s">
        <v>5286</v>
      </c>
    </row>
    <row r="134" spans="1:18" s="238" customFormat="1" x14ac:dyDescent="0.2">
      <c r="A134" s="199">
        <v>100</v>
      </c>
      <c r="B134" s="201" t="s">
        <v>5287</v>
      </c>
      <c r="C134" s="199" t="s">
        <v>5288</v>
      </c>
      <c r="D134" s="199" t="s">
        <v>5289</v>
      </c>
      <c r="E134" s="199" t="s">
        <v>5290</v>
      </c>
      <c r="F134" s="199" t="s">
        <v>4813</v>
      </c>
      <c r="G134" s="199">
        <v>14</v>
      </c>
      <c r="H134" s="223">
        <v>4</v>
      </c>
      <c r="I134" s="217">
        <v>1.1000000000000001</v>
      </c>
      <c r="J134" s="217">
        <v>0</v>
      </c>
      <c r="K134" s="217">
        <v>0</v>
      </c>
      <c r="L134" s="217">
        <v>0</v>
      </c>
      <c r="M134" s="217">
        <v>0</v>
      </c>
      <c r="N134" s="217">
        <v>0</v>
      </c>
      <c r="O134" s="217">
        <v>0</v>
      </c>
      <c r="P134" s="199" t="s">
        <v>4706</v>
      </c>
      <c r="Q134" s="199" t="s">
        <v>10611</v>
      </c>
      <c r="R134" s="199" t="s">
        <v>5291</v>
      </c>
    </row>
    <row r="135" spans="1:18" s="238" customFormat="1" x14ac:dyDescent="0.2">
      <c r="A135" s="200"/>
      <c r="B135" s="202"/>
      <c r="C135" s="200"/>
      <c r="D135" s="200"/>
      <c r="E135" s="200"/>
      <c r="F135" s="200"/>
      <c r="G135" s="200"/>
      <c r="H135" s="217">
        <v>1</v>
      </c>
      <c r="I135" s="217" t="s">
        <v>4748</v>
      </c>
      <c r="J135" s="217">
        <v>0</v>
      </c>
      <c r="K135" s="217">
        <v>0</v>
      </c>
      <c r="L135" s="217">
        <v>0</v>
      </c>
      <c r="M135" s="217">
        <v>0</v>
      </c>
      <c r="N135" s="217">
        <v>0</v>
      </c>
      <c r="O135" s="217">
        <v>0</v>
      </c>
      <c r="P135" s="200"/>
      <c r="Q135" s="200"/>
      <c r="R135" s="200"/>
    </row>
    <row r="136" spans="1:18" s="238" customFormat="1" ht="45" x14ac:dyDescent="0.2">
      <c r="A136" s="217">
        <v>101</v>
      </c>
      <c r="B136" s="218" t="s">
        <v>5292</v>
      </c>
      <c r="C136" s="217" t="s">
        <v>5293</v>
      </c>
      <c r="D136" s="217" t="s">
        <v>5294</v>
      </c>
      <c r="E136" s="217" t="s">
        <v>5295</v>
      </c>
      <c r="F136" s="217" t="s">
        <v>4813</v>
      </c>
      <c r="G136" s="217">
        <v>12</v>
      </c>
      <c r="H136" s="217">
        <v>0</v>
      </c>
      <c r="I136" s="217">
        <v>0</v>
      </c>
      <c r="J136" s="217">
        <v>0</v>
      </c>
      <c r="K136" s="217">
        <v>0</v>
      </c>
      <c r="L136" s="217">
        <v>1</v>
      </c>
      <c r="M136" s="217">
        <v>8</v>
      </c>
      <c r="N136" s="217">
        <v>0</v>
      </c>
      <c r="O136" s="217">
        <v>0</v>
      </c>
      <c r="P136" s="217" t="s">
        <v>5296</v>
      </c>
      <c r="Q136" s="217" t="s">
        <v>5297</v>
      </c>
      <c r="R136" s="217" t="s">
        <v>5298</v>
      </c>
    </row>
    <row r="137" spans="1:18" s="238" customFormat="1" ht="56.25" x14ac:dyDescent="0.2">
      <c r="A137" s="217">
        <v>102</v>
      </c>
      <c r="B137" s="218" t="s">
        <v>5299</v>
      </c>
      <c r="C137" s="217" t="s">
        <v>5300</v>
      </c>
      <c r="D137" s="217" t="s">
        <v>5301</v>
      </c>
      <c r="E137" s="217" t="s">
        <v>5302</v>
      </c>
      <c r="F137" s="217" t="s">
        <v>4813</v>
      </c>
      <c r="G137" s="217">
        <v>16</v>
      </c>
      <c r="H137" s="217">
        <v>3</v>
      </c>
      <c r="I137" s="217">
        <v>1.1000000000000001</v>
      </c>
      <c r="J137" s="217">
        <v>0</v>
      </c>
      <c r="K137" s="217">
        <v>0</v>
      </c>
      <c r="L137" s="217">
        <v>0</v>
      </c>
      <c r="M137" s="217">
        <v>0</v>
      </c>
      <c r="N137" s="217">
        <v>0</v>
      </c>
      <c r="O137" s="217">
        <v>0</v>
      </c>
      <c r="P137" s="217" t="s">
        <v>5266</v>
      </c>
      <c r="Q137" s="217" t="s">
        <v>4878</v>
      </c>
      <c r="R137" s="217" t="s">
        <v>5303</v>
      </c>
    </row>
    <row r="138" spans="1:18" s="238" customFormat="1" ht="78.75" x14ac:dyDescent="0.2">
      <c r="A138" s="217">
        <v>103</v>
      </c>
      <c r="B138" s="218" t="s">
        <v>5304</v>
      </c>
      <c r="C138" s="217" t="s">
        <v>5305</v>
      </c>
      <c r="D138" s="217" t="s">
        <v>5306</v>
      </c>
      <c r="E138" s="217" t="s">
        <v>5307</v>
      </c>
      <c r="F138" s="217" t="s">
        <v>928</v>
      </c>
      <c r="G138" s="217">
        <v>22</v>
      </c>
      <c r="H138" s="217">
        <v>5</v>
      </c>
      <c r="I138" s="217">
        <v>1.1000000000000001</v>
      </c>
      <c r="J138" s="217">
        <v>0</v>
      </c>
      <c r="K138" s="217">
        <v>0</v>
      </c>
      <c r="L138" s="217">
        <v>1</v>
      </c>
      <c r="M138" s="217">
        <v>8</v>
      </c>
      <c r="N138" s="217">
        <v>0</v>
      </c>
      <c r="O138" s="217">
        <v>0</v>
      </c>
      <c r="P138" s="217" t="s">
        <v>4706</v>
      </c>
      <c r="Q138" s="217" t="s">
        <v>5308</v>
      </c>
      <c r="R138" s="217" t="s">
        <v>5309</v>
      </c>
    </row>
    <row r="139" spans="1:18" s="238" customFormat="1" x14ac:dyDescent="0.2">
      <c r="A139" s="199">
        <v>104</v>
      </c>
      <c r="B139" s="201" t="s">
        <v>5310</v>
      </c>
      <c r="C139" s="199" t="s">
        <v>5311</v>
      </c>
      <c r="D139" s="199" t="s">
        <v>5312</v>
      </c>
      <c r="E139" s="199" t="s">
        <v>5313</v>
      </c>
      <c r="F139" s="199" t="s">
        <v>928</v>
      </c>
      <c r="G139" s="199">
        <v>20</v>
      </c>
      <c r="H139" s="217">
        <v>5</v>
      </c>
      <c r="I139" s="217">
        <v>1.1000000000000001</v>
      </c>
      <c r="J139" s="217">
        <v>0</v>
      </c>
      <c r="K139" s="217">
        <v>0</v>
      </c>
      <c r="L139" s="199">
        <v>1</v>
      </c>
      <c r="M139" s="199">
        <v>8</v>
      </c>
      <c r="N139" s="217">
        <v>0</v>
      </c>
      <c r="O139" s="217">
        <v>0</v>
      </c>
      <c r="P139" s="199" t="s">
        <v>4706</v>
      </c>
      <c r="Q139" s="199" t="s">
        <v>5314</v>
      </c>
      <c r="R139" s="199" t="s">
        <v>5315</v>
      </c>
    </row>
    <row r="140" spans="1:18" s="238" customFormat="1" x14ac:dyDescent="0.2">
      <c r="A140" s="200"/>
      <c r="B140" s="202"/>
      <c r="C140" s="200"/>
      <c r="D140" s="200"/>
      <c r="E140" s="200"/>
      <c r="F140" s="200"/>
      <c r="G140" s="200"/>
      <c r="H140" s="217">
        <v>1</v>
      </c>
      <c r="I140" s="217" t="s">
        <v>4748</v>
      </c>
      <c r="J140" s="217">
        <v>0</v>
      </c>
      <c r="K140" s="217">
        <v>0</v>
      </c>
      <c r="L140" s="200"/>
      <c r="M140" s="200"/>
      <c r="N140" s="217">
        <v>0</v>
      </c>
      <c r="O140" s="217">
        <v>0</v>
      </c>
      <c r="P140" s="200"/>
      <c r="Q140" s="200"/>
      <c r="R140" s="200"/>
    </row>
    <row r="141" spans="1:18" s="238" customFormat="1" ht="78.75" x14ac:dyDescent="0.2">
      <c r="A141" s="217">
        <v>105</v>
      </c>
      <c r="B141" s="218" t="s">
        <v>5316</v>
      </c>
      <c r="C141" s="217" t="s">
        <v>5317</v>
      </c>
      <c r="D141" s="217" t="s">
        <v>5318</v>
      </c>
      <c r="E141" s="217" t="s">
        <v>5319</v>
      </c>
      <c r="F141" s="217" t="s">
        <v>897</v>
      </c>
      <c r="G141" s="217">
        <v>20</v>
      </c>
      <c r="H141" s="217">
        <v>5</v>
      </c>
      <c r="I141" s="217">
        <v>0.75</v>
      </c>
      <c r="J141" s="217">
        <v>0</v>
      </c>
      <c r="K141" s="217">
        <v>0</v>
      </c>
      <c r="L141" s="217">
        <v>0</v>
      </c>
      <c r="M141" s="217">
        <v>0</v>
      </c>
      <c r="N141" s="217">
        <v>0</v>
      </c>
      <c r="O141" s="217">
        <v>0</v>
      </c>
      <c r="P141" s="217" t="s">
        <v>5320</v>
      </c>
      <c r="Q141" s="217" t="s">
        <v>5321</v>
      </c>
      <c r="R141" s="217" t="s">
        <v>5322</v>
      </c>
    </row>
    <row r="142" spans="1:18" s="238" customFormat="1" x14ac:dyDescent="0.2">
      <c r="A142" s="199">
        <v>106</v>
      </c>
      <c r="B142" s="201" t="s">
        <v>5323</v>
      </c>
      <c r="C142" s="199" t="s">
        <v>5324</v>
      </c>
      <c r="D142" s="199" t="s">
        <v>5325</v>
      </c>
      <c r="E142" s="199" t="s">
        <v>5326</v>
      </c>
      <c r="F142" s="199" t="s">
        <v>928</v>
      </c>
      <c r="G142" s="199">
        <v>20</v>
      </c>
      <c r="H142" s="217">
        <v>4</v>
      </c>
      <c r="I142" s="217">
        <v>1.1000000000000001</v>
      </c>
      <c r="J142" s="217">
        <v>0</v>
      </c>
      <c r="K142" s="217">
        <v>0</v>
      </c>
      <c r="L142" s="199">
        <v>1</v>
      </c>
      <c r="M142" s="199">
        <v>8</v>
      </c>
      <c r="N142" s="217">
        <v>0</v>
      </c>
      <c r="O142" s="217">
        <v>0</v>
      </c>
      <c r="P142" s="199" t="s">
        <v>4706</v>
      </c>
      <c r="Q142" s="199" t="s">
        <v>5327</v>
      </c>
      <c r="R142" s="199" t="s">
        <v>5328</v>
      </c>
    </row>
    <row r="143" spans="1:18" s="238" customFormat="1" x14ac:dyDescent="0.2">
      <c r="A143" s="200"/>
      <c r="B143" s="202"/>
      <c r="C143" s="200"/>
      <c r="D143" s="200"/>
      <c r="E143" s="200"/>
      <c r="F143" s="200"/>
      <c r="G143" s="200"/>
      <c r="H143" s="217">
        <v>1</v>
      </c>
      <c r="I143" s="217" t="s">
        <v>4748</v>
      </c>
      <c r="J143" s="217">
        <v>0</v>
      </c>
      <c r="K143" s="217">
        <v>0</v>
      </c>
      <c r="L143" s="200"/>
      <c r="M143" s="200"/>
      <c r="N143" s="217">
        <v>0</v>
      </c>
      <c r="O143" s="217">
        <v>0</v>
      </c>
      <c r="P143" s="200"/>
      <c r="Q143" s="200"/>
      <c r="R143" s="200"/>
    </row>
    <row r="144" spans="1:18" s="238" customFormat="1" x14ac:dyDescent="0.2">
      <c r="A144" s="199">
        <v>107</v>
      </c>
      <c r="B144" s="201" t="s">
        <v>5329</v>
      </c>
      <c r="C144" s="199" t="s">
        <v>5330</v>
      </c>
      <c r="D144" s="199" t="s">
        <v>5331</v>
      </c>
      <c r="E144" s="199" t="s">
        <v>5332</v>
      </c>
      <c r="F144" s="199" t="s">
        <v>928</v>
      </c>
      <c r="G144" s="199">
        <v>16</v>
      </c>
      <c r="H144" s="217">
        <v>3</v>
      </c>
      <c r="I144" s="217">
        <v>1.1000000000000001</v>
      </c>
      <c r="J144" s="217">
        <v>0</v>
      </c>
      <c r="K144" s="217">
        <v>0</v>
      </c>
      <c r="L144" s="217">
        <v>0</v>
      </c>
      <c r="M144" s="217">
        <v>0</v>
      </c>
      <c r="N144" s="217">
        <v>0</v>
      </c>
      <c r="O144" s="217">
        <v>0</v>
      </c>
      <c r="P144" s="199" t="s">
        <v>4706</v>
      </c>
      <c r="Q144" s="199" t="s">
        <v>5333</v>
      </c>
      <c r="R144" s="199" t="s">
        <v>5334</v>
      </c>
    </row>
    <row r="145" spans="1:18" s="238" customFormat="1" x14ac:dyDescent="0.2">
      <c r="A145" s="200"/>
      <c r="B145" s="202"/>
      <c r="C145" s="200"/>
      <c r="D145" s="200"/>
      <c r="E145" s="200"/>
      <c r="F145" s="200"/>
      <c r="G145" s="200"/>
      <c r="H145" s="217">
        <v>1</v>
      </c>
      <c r="I145" s="217" t="s">
        <v>4748</v>
      </c>
      <c r="J145" s="217">
        <v>0</v>
      </c>
      <c r="K145" s="217">
        <v>0</v>
      </c>
      <c r="L145" s="217">
        <v>0</v>
      </c>
      <c r="M145" s="217">
        <v>0</v>
      </c>
      <c r="N145" s="217">
        <v>0</v>
      </c>
      <c r="O145" s="217">
        <v>0</v>
      </c>
      <c r="P145" s="200"/>
      <c r="Q145" s="200"/>
      <c r="R145" s="200"/>
    </row>
    <row r="146" spans="1:18" s="238" customFormat="1" ht="67.5" x14ac:dyDescent="0.2">
      <c r="A146" s="217">
        <v>108</v>
      </c>
      <c r="B146" s="218" t="s">
        <v>5335</v>
      </c>
      <c r="C146" s="217" t="s">
        <v>5336</v>
      </c>
      <c r="D146" s="217" t="s">
        <v>5337</v>
      </c>
      <c r="E146" s="217" t="s">
        <v>5338</v>
      </c>
      <c r="F146" s="217" t="s">
        <v>928</v>
      </c>
      <c r="G146" s="217">
        <v>15</v>
      </c>
      <c r="H146" s="217">
        <v>3</v>
      </c>
      <c r="I146" s="217">
        <v>1.1000000000000001</v>
      </c>
      <c r="J146" s="217">
        <v>0</v>
      </c>
      <c r="K146" s="217">
        <v>0</v>
      </c>
      <c r="L146" s="217">
        <v>0</v>
      </c>
      <c r="M146" s="217">
        <v>0</v>
      </c>
      <c r="N146" s="217">
        <v>0</v>
      </c>
      <c r="O146" s="217">
        <v>0</v>
      </c>
      <c r="P146" s="217" t="s">
        <v>5339</v>
      </c>
      <c r="Q146" s="217" t="s">
        <v>5340</v>
      </c>
      <c r="R146" s="217" t="s">
        <v>5341</v>
      </c>
    </row>
    <row r="147" spans="1:18" s="238" customFormat="1" x14ac:dyDescent="0.2">
      <c r="A147" s="199">
        <v>109</v>
      </c>
      <c r="B147" s="201" t="s">
        <v>5342</v>
      </c>
      <c r="C147" s="199" t="s">
        <v>5343</v>
      </c>
      <c r="D147" s="199" t="s">
        <v>5344</v>
      </c>
      <c r="E147" s="199" t="s">
        <v>5345</v>
      </c>
      <c r="F147" s="199" t="s">
        <v>897</v>
      </c>
      <c r="G147" s="199">
        <v>12</v>
      </c>
      <c r="H147" s="217">
        <v>2</v>
      </c>
      <c r="I147" s="217">
        <v>1.1000000000000001</v>
      </c>
      <c r="J147" s="217">
        <v>0</v>
      </c>
      <c r="K147" s="217">
        <v>0</v>
      </c>
      <c r="L147" s="217">
        <v>0</v>
      </c>
      <c r="M147" s="217">
        <v>0</v>
      </c>
      <c r="N147" s="217">
        <v>0</v>
      </c>
      <c r="O147" s="217">
        <v>0</v>
      </c>
      <c r="P147" s="199" t="s">
        <v>4706</v>
      </c>
      <c r="Q147" s="199" t="s">
        <v>5346</v>
      </c>
      <c r="R147" s="199" t="s">
        <v>5347</v>
      </c>
    </row>
    <row r="148" spans="1:18" s="238" customFormat="1" x14ac:dyDescent="0.2">
      <c r="A148" s="200"/>
      <c r="B148" s="202"/>
      <c r="C148" s="200"/>
      <c r="D148" s="200"/>
      <c r="E148" s="200"/>
      <c r="F148" s="200"/>
      <c r="G148" s="200"/>
      <c r="H148" s="217">
        <v>1</v>
      </c>
      <c r="I148" s="217" t="s">
        <v>4748</v>
      </c>
      <c r="J148" s="217">
        <v>0</v>
      </c>
      <c r="K148" s="217">
        <v>0</v>
      </c>
      <c r="L148" s="217">
        <v>0</v>
      </c>
      <c r="M148" s="217">
        <v>0</v>
      </c>
      <c r="N148" s="217">
        <v>0</v>
      </c>
      <c r="O148" s="217">
        <v>0</v>
      </c>
      <c r="P148" s="200"/>
      <c r="Q148" s="200"/>
      <c r="R148" s="200"/>
    </row>
    <row r="149" spans="1:18" s="238" customFormat="1" x14ac:dyDescent="0.2">
      <c r="A149" s="199">
        <v>110</v>
      </c>
      <c r="B149" s="201" t="s">
        <v>5348</v>
      </c>
      <c r="C149" s="199" t="s">
        <v>5349</v>
      </c>
      <c r="D149" s="199" t="s">
        <v>5350</v>
      </c>
      <c r="E149" s="199" t="s">
        <v>5351</v>
      </c>
      <c r="F149" s="199" t="s">
        <v>4813</v>
      </c>
      <c r="G149" s="199">
        <v>16</v>
      </c>
      <c r="H149" s="217">
        <v>3</v>
      </c>
      <c r="I149" s="217">
        <v>0.75</v>
      </c>
      <c r="J149" s="217">
        <v>0</v>
      </c>
      <c r="K149" s="217">
        <v>0</v>
      </c>
      <c r="L149" s="217">
        <v>0</v>
      </c>
      <c r="M149" s="217">
        <v>0</v>
      </c>
      <c r="N149" s="217">
        <v>0</v>
      </c>
      <c r="O149" s="217">
        <v>0</v>
      </c>
      <c r="P149" s="199" t="s">
        <v>5266</v>
      </c>
      <c r="Q149" s="199" t="s">
        <v>5352</v>
      </c>
      <c r="R149" s="199" t="s">
        <v>5353</v>
      </c>
    </row>
    <row r="150" spans="1:18" s="238" customFormat="1" x14ac:dyDescent="0.2">
      <c r="A150" s="200"/>
      <c r="B150" s="202"/>
      <c r="C150" s="200"/>
      <c r="D150" s="200"/>
      <c r="E150" s="200"/>
      <c r="F150" s="200"/>
      <c r="G150" s="200"/>
      <c r="H150" s="217">
        <v>2</v>
      </c>
      <c r="I150" s="217" t="s">
        <v>4748</v>
      </c>
      <c r="J150" s="217">
        <v>0</v>
      </c>
      <c r="K150" s="217">
        <v>0</v>
      </c>
      <c r="L150" s="217">
        <v>0</v>
      </c>
      <c r="M150" s="217">
        <v>0</v>
      </c>
      <c r="N150" s="217">
        <v>0</v>
      </c>
      <c r="O150" s="217">
        <v>0</v>
      </c>
      <c r="P150" s="200"/>
      <c r="Q150" s="200"/>
      <c r="R150" s="200"/>
    </row>
    <row r="151" spans="1:18" s="238" customFormat="1" x14ac:dyDescent="0.2">
      <c r="A151" s="199">
        <v>111</v>
      </c>
      <c r="B151" s="201" t="s">
        <v>5354</v>
      </c>
      <c r="C151" s="199" t="s">
        <v>5355</v>
      </c>
      <c r="D151" s="199" t="s">
        <v>5356</v>
      </c>
      <c r="E151" s="199" t="s">
        <v>5357</v>
      </c>
      <c r="F151" s="199" t="s">
        <v>4813</v>
      </c>
      <c r="G151" s="199">
        <v>12</v>
      </c>
      <c r="H151" s="217">
        <v>2</v>
      </c>
      <c r="I151" s="217">
        <v>1.1000000000000001</v>
      </c>
      <c r="J151" s="217">
        <v>0</v>
      </c>
      <c r="K151" s="217">
        <v>0</v>
      </c>
      <c r="L151" s="199">
        <v>1</v>
      </c>
      <c r="M151" s="199">
        <v>8</v>
      </c>
      <c r="N151" s="217">
        <v>0</v>
      </c>
      <c r="O151" s="217">
        <v>0</v>
      </c>
      <c r="P151" s="199" t="s">
        <v>5358</v>
      </c>
      <c r="Q151" s="199" t="s">
        <v>5359</v>
      </c>
      <c r="R151" s="199" t="s">
        <v>5360</v>
      </c>
    </row>
    <row r="152" spans="1:18" s="238" customFormat="1" x14ac:dyDescent="0.2">
      <c r="A152" s="200"/>
      <c r="B152" s="202"/>
      <c r="C152" s="200"/>
      <c r="D152" s="200"/>
      <c r="E152" s="200"/>
      <c r="F152" s="200"/>
      <c r="G152" s="200"/>
      <c r="H152" s="217">
        <v>2</v>
      </c>
      <c r="I152" s="217" t="s">
        <v>4748</v>
      </c>
      <c r="J152" s="217">
        <v>0</v>
      </c>
      <c r="K152" s="217">
        <v>0</v>
      </c>
      <c r="L152" s="200"/>
      <c r="M152" s="200"/>
      <c r="N152" s="217">
        <v>0</v>
      </c>
      <c r="O152" s="217">
        <v>0</v>
      </c>
      <c r="P152" s="200"/>
      <c r="Q152" s="200"/>
      <c r="R152" s="200"/>
    </row>
    <row r="153" spans="1:18" s="238" customFormat="1" ht="56.25" x14ac:dyDescent="0.2">
      <c r="A153" s="217">
        <v>112</v>
      </c>
      <c r="B153" s="218" t="s">
        <v>5361</v>
      </c>
      <c r="C153" s="217" t="s">
        <v>5362</v>
      </c>
      <c r="D153" s="217" t="s">
        <v>5363</v>
      </c>
      <c r="E153" s="217" t="s">
        <v>5364</v>
      </c>
      <c r="F153" s="217" t="s">
        <v>4813</v>
      </c>
      <c r="G153" s="217">
        <v>16</v>
      </c>
      <c r="H153" s="217">
        <v>3</v>
      </c>
      <c r="I153" s="217">
        <v>1.1000000000000001</v>
      </c>
      <c r="J153" s="217">
        <v>0</v>
      </c>
      <c r="K153" s="217">
        <v>0</v>
      </c>
      <c r="L153" s="217">
        <v>1</v>
      </c>
      <c r="M153" s="217">
        <v>8</v>
      </c>
      <c r="N153" s="217">
        <v>0</v>
      </c>
      <c r="O153" s="217">
        <v>0</v>
      </c>
      <c r="P153" s="217" t="s">
        <v>5266</v>
      </c>
      <c r="Q153" s="217" t="s">
        <v>5359</v>
      </c>
      <c r="R153" s="217" t="s">
        <v>5365</v>
      </c>
    </row>
    <row r="154" spans="1:18" s="238" customFormat="1" x14ac:dyDescent="0.2">
      <c r="A154" s="199">
        <v>113</v>
      </c>
      <c r="B154" s="201" t="s">
        <v>5366</v>
      </c>
      <c r="C154" s="199" t="s">
        <v>5367</v>
      </c>
      <c r="D154" s="199" t="s">
        <v>5368</v>
      </c>
      <c r="E154" s="199" t="s">
        <v>5369</v>
      </c>
      <c r="F154" s="199" t="s">
        <v>4813</v>
      </c>
      <c r="G154" s="199">
        <v>22</v>
      </c>
      <c r="H154" s="217">
        <v>5</v>
      </c>
      <c r="I154" s="217">
        <v>1.1000000000000001</v>
      </c>
      <c r="J154" s="217">
        <v>0</v>
      </c>
      <c r="K154" s="217">
        <v>0</v>
      </c>
      <c r="L154" s="217">
        <v>0</v>
      </c>
      <c r="M154" s="217">
        <v>0</v>
      </c>
      <c r="N154" s="217">
        <v>0</v>
      </c>
      <c r="O154" s="217">
        <v>0</v>
      </c>
      <c r="P154" s="199" t="s">
        <v>5266</v>
      </c>
      <c r="Q154" s="199" t="s">
        <v>5359</v>
      </c>
      <c r="R154" s="199" t="s">
        <v>5370</v>
      </c>
    </row>
    <row r="155" spans="1:18" s="238" customFormat="1" x14ac:dyDescent="0.2">
      <c r="A155" s="200"/>
      <c r="B155" s="202"/>
      <c r="C155" s="200"/>
      <c r="D155" s="200"/>
      <c r="E155" s="200"/>
      <c r="F155" s="200"/>
      <c r="G155" s="200"/>
      <c r="H155" s="217">
        <v>1</v>
      </c>
      <c r="I155" s="217" t="s">
        <v>4748</v>
      </c>
      <c r="J155" s="217">
        <v>0</v>
      </c>
      <c r="K155" s="217">
        <v>0</v>
      </c>
      <c r="L155" s="217">
        <v>0</v>
      </c>
      <c r="M155" s="217">
        <v>0</v>
      </c>
      <c r="N155" s="217">
        <v>0</v>
      </c>
      <c r="O155" s="217">
        <v>0</v>
      </c>
      <c r="P155" s="200"/>
      <c r="Q155" s="200"/>
      <c r="R155" s="200"/>
    </row>
    <row r="156" spans="1:18" s="238" customFormat="1" x14ac:dyDescent="0.2">
      <c r="A156" s="199">
        <v>114</v>
      </c>
      <c r="B156" s="201" t="s">
        <v>5371</v>
      </c>
      <c r="C156" s="199" t="s">
        <v>5372</v>
      </c>
      <c r="D156" s="199" t="s">
        <v>5373</v>
      </c>
      <c r="E156" s="199" t="s">
        <v>5374</v>
      </c>
      <c r="F156" s="199" t="s">
        <v>4813</v>
      </c>
      <c r="G156" s="199">
        <v>22</v>
      </c>
      <c r="H156" s="217">
        <v>5</v>
      </c>
      <c r="I156" s="217">
        <v>1.1000000000000001</v>
      </c>
      <c r="J156" s="217">
        <v>0</v>
      </c>
      <c r="K156" s="217">
        <v>0</v>
      </c>
      <c r="L156" s="217">
        <v>0</v>
      </c>
      <c r="M156" s="217">
        <v>0</v>
      </c>
      <c r="N156" s="217">
        <v>0</v>
      </c>
      <c r="O156" s="217">
        <v>0</v>
      </c>
      <c r="P156" s="199" t="s">
        <v>5266</v>
      </c>
      <c r="Q156" s="199" t="s">
        <v>5359</v>
      </c>
      <c r="R156" s="199" t="s">
        <v>5375</v>
      </c>
    </row>
    <row r="157" spans="1:18" s="238" customFormat="1" x14ac:dyDescent="0.2">
      <c r="A157" s="200"/>
      <c r="B157" s="202"/>
      <c r="C157" s="200"/>
      <c r="D157" s="200"/>
      <c r="E157" s="200"/>
      <c r="F157" s="200"/>
      <c r="G157" s="200"/>
      <c r="H157" s="217">
        <v>1</v>
      </c>
      <c r="I157" s="217" t="s">
        <v>4748</v>
      </c>
      <c r="J157" s="217">
        <v>0</v>
      </c>
      <c r="K157" s="217">
        <v>0</v>
      </c>
      <c r="L157" s="217">
        <v>0</v>
      </c>
      <c r="M157" s="217">
        <v>0</v>
      </c>
      <c r="N157" s="217">
        <v>0</v>
      </c>
      <c r="O157" s="217">
        <v>0</v>
      </c>
      <c r="P157" s="200"/>
      <c r="Q157" s="200"/>
      <c r="R157" s="200"/>
    </row>
    <row r="158" spans="1:18" s="238" customFormat="1" ht="45" x14ac:dyDescent="0.2">
      <c r="A158" s="217">
        <v>115</v>
      </c>
      <c r="B158" s="218" t="s">
        <v>5376</v>
      </c>
      <c r="C158" s="217" t="s">
        <v>5377</v>
      </c>
      <c r="D158" s="217" t="s">
        <v>5378</v>
      </c>
      <c r="E158" s="217" t="s">
        <v>5379</v>
      </c>
      <c r="F158" s="217" t="s">
        <v>4813</v>
      </c>
      <c r="G158" s="217">
        <v>12</v>
      </c>
      <c r="H158" s="217">
        <v>2</v>
      </c>
      <c r="I158" s="217">
        <v>1.1000000000000001</v>
      </c>
      <c r="J158" s="217">
        <v>0</v>
      </c>
      <c r="K158" s="217">
        <v>0</v>
      </c>
      <c r="L158" s="217">
        <v>1</v>
      </c>
      <c r="M158" s="217">
        <v>8</v>
      </c>
      <c r="N158" s="217">
        <v>0</v>
      </c>
      <c r="O158" s="217">
        <v>0</v>
      </c>
      <c r="P158" s="217" t="s">
        <v>5380</v>
      </c>
      <c r="Q158" s="217" t="s">
        <v>5381</v>
      </c>
      <c r="R158" s="217" t="s">
        <v>5380</v>
      </c>
    </row>
    <row r="159" spans="1:18" s="238" customFormat="1" ht="56.25" x14ac:dyDescent="0.2">
      <c r="A159" s="217">
        <v>116</v>
      </c>
      <c r="B159" s="218" t="s">
        <v>5382</v>
      </c>
      <c r="C159" s="217" t="s">
        <v>5383</v>
      </c>
      <c r="D159" s="217" t="s">
        <v>5384</v>
      </c>
      <c r="E159" s="217" t="s">
        <v>5385</v>
      </c>
      <c r="F159" s="217" t="s">
        <v>4813</v>
      </c>
      <c r="G159" s="217">
        <v>20</v>
      </c>
      <c r="H159" s="217">
        <v>3</v>
      </c>
      <c r="I159" s="217" t="s">
        <v>4748</v>
      </c>
      <c r="J159" s="217">
        <v>0</v>
      </c>
      <c r="K159" s="217">
        <v>0</v>
      </c>
      <c r="L159" s="217">
        <v>1</v>
      </c>
      <c r="M159" s="217">
        <v>8</v>
      </c>
      <c r="N159" s="217">
        <v>0</v>
      </c>
      <c r="O159" s="217">
        <v>0</v>
      </c>
      <c r="P159" s="217" t="s">
        <v>5358</v>
      </c>
      <c r="Q159" s="217" t="s">
        <v>5359</v>
      </c>
      <c r="R159" s="217" t="s">
        <v>5386</v>
      </c>
    </row>
    <row r="160" spans="1:18" s="238" customFormat="1" ht="56.25" x14ac:dyDescent="0.2">
      <c r="A160" s="217">
        <v>117</v>
      </c>
      <c r="B160" s="218" t="s">
        <v>5387</v>
      </c>
      <c r="C160" s="217" t="s">
        <v>5388</v>
      </c>
      <c r="D160" s="217" t="s">
        <v>5389</v>
      </c>
      <c r="E160" s="217" t="s">
        <v>5390</v>
      </c>
      <c r="F160" s="217" t="s">
        <v>4813</v>
      </c>
      <c r="G160" s="217">
        <v>12</v>
      </c>
      <c r="H160" s="217">
        <v>3</v>
      </c>
      <c r="I160" s="217">
        <v>1.1000000000000001</v>
      </c>
      <c r="J160" s="217">
        <v>0</v>
      </c>
      <c r="K160" s="217">
        <v>0</v>
      </c>
      <c r="L160" s="217">
        <v>0</v>
      </c>
      <c r="M160" s="217">
        <v>0</v>
      </c>
      <c r="N160" s="217">
        <v>0</v>
      </c>
      <c r="O160" s="217">
        <v>0</v>
      </c>
      <c r="P160" s="217" t="s">
        <v>5266</v>
      </c>
      <c r="Q160" s="217" t="s">
        <v>5359</v>
      </c>
      <c r="R160" s="217" t="s">
        <v>5391</v>
      </c>
    </row>
    <row r="161" spans="1:18" s="238" customFormat="1" ht="56.25" x14ac:dyDescent="0.2">
      <c r="A161" s="217">
        <v>118</v>
      </c>
      <c r="B161" s="218" t="s">
        <v>5392</v>
      </c>
      <c r="C161" s="217" t="s">
        <v>5393</v>
      </c>
      <c r="D161" s="217" t="s">
        <v>5394</v>
      </c>
      <c r="E161" s="217" t="s">
        <v>5395</v>
      </c>
      <c r="F161" s="217" t="s">
        <v>4813</v>
      </c>
      <c r="G161" s="217">
        <v>22</v>
      </c>
      <c r="H161" s="217">
        <v>5</v>
      </c>
      <c r="I161" s="217">
        <v>1.1000000000000001</v>
      </c>
      <c r="J161" s="217">
        <v>0</v>
      </c>
      <c r="K161" s="217">
        <v>0</v>
      </c>
      <c r="L161" s="217">
        <v>0</v>
      </c>
      <c r="M161" s="217">
        <v>0</v>
      </c>
      <c r="N161" s="217">
        <v>0</v>
      </c>
      <c r="O161" s="217">
        <v>0</v>
      </c>
      <c r="P161" s="217" t="s">
        <v>5266</v>
      </c>
      <c r="Q161" s="217" t="s">
        <v>5359</v>
      </c>
      <c r="R161" s="217" t="s">
        <v>5396</v>
      </c>
    </row>
    <row r="162" spans="1:18" s="238" customFormat="1" ht="45" x14ac:dyDescent="0.2">
      <c r="A162" s="217">
        <v>119</v>
      </c>
      <c r="B162" s="218" t="s">
        <v>5397</v>
      </c>
      <c r="C162" s="217" t="s">
        <v>5398</v>
      </c>
      <c r="D162" s="217" t="s">
        <v>5399</v>
      </c>
      <c r="E162" s="217" t="s">
        <v>5400</v>
      </c>
      <c r="F162" s="217" t="s">
        <v>4813</v>
      </c>
      <c r="G162" s="217">
        <v>16</v>
      </c>
      <c r="H162" s="217">
        <v>3</v>
      </c>
      <c r="I162" s="217">
        <v>1.1000000000000001</v>
      </c>
      <c r="J162" s="217">
        <v>0</v>
      </c>
      <c r="K162" s="217">
        <v>0</v>
      </c>
      <c r="L162" s="217">
        <v>0</v>
      </c>
      <c r="M162" s="217">
        <v>0</v>
      </c>
      <c r="N162" s="217">
        <v>0</v>
      </c>
      <c r="O162" s="217">
        <v>0</v>
      </c>
      <c r="P162" s="217" t="s">
        <v>5401</v>
      </c>
      <c r="Q162" s="217" t="s">
        <v>5359</v>
      </c>
      <c r="R162" s="217" t="s">
        <v>5401</v>
      </c>
    </row>
    <row r="163" spans="1:18" s="238" customFormat="1" ht="45" x14ac:dyDescent="0.2">
      <c r="A163" s="217">
        <v>120</v>
      </c>
      <c r="B163" s="218" t="s">
        <v>5402</v>
      </c>
      <c r="C163" s="217" t="s">
        <v>5403</v>
      </c>
      <c r="D163" s="217" t="s">
        <v>5404</v>
      </c>
      <c r="E163" s="217" t="s">
        <v>5405</v>
      </c>
      <c r="F163" s="217" t="s">
        <v>4813</v>
      </c>
      <c r="G163" s="217">
        <v>22</v>
      </c>
      <c r="H163" s="217">
        <v>5</v>
      </c>
      <c r="I163" s="217">
        <v>1.1000000000000001</v>
      </c>
      <c r="J163" s="217">
        <v>0</v>
      </c>
      <c r="K163" s="217">
        <v>0</v>
      </c>
      <c r="L163" s="217">
        <v>1</v>
      </c>
      <c r="M163" s="217">
        <v>8</v>
      </c>
      <c r="N163" s="217">
        <v>0</v>
      </c>
      <c r="O163" s="217">
        <v>0</v>
      </c>
      <c r="P163" s="217" t="s">
        <v>5406</v>
      </c>
      <c r="Q163" s="217" t="s">
        <v>5359</v>
      </c>
      <c r="R163" s="217" t="s">
        <v>5407</v>
      </c>
    </row>
    <row r="164" spans="1:18" s="238" customFormat="1" ht="33.75" x14ac:dyDescent="0.2">
      <c r="A164" s="217">
        <v>121</v>
      </c>
      <c r="B164" s="218" t="s">
        <v>5408</v>
      </c>
      <c r="C164" s="217" t="s">
        <v>5409</v>
      </c>
      <c r="D164" s="217" t="s">
        <v>5410</v>
      </c>
      <c r="E164" s="217" t="s">
        <v>5411</v>
      </c>
      <c r="F164" s="217" t="s">
        <v>4813</v>
      </c>
      <c r="G164" s="217">
        <v>16</v>
      </c>
      <c r="H164" s="217">
        <v>4</v>
      </c>
      <c r="I164" s="217">
        <v>1.1000000000000001</v>
      </c>
      <c r="J164" s="217">
        <v>0</v>
      </c>
      <c r="K164" s="217">
        <v>0</v>
      </c>
      <c r="L164" s="217">
        <v>1</v>
      </c>
      <c r="M164" s="217">
        <v>8</v>
      </c>
      <c r="N164" s="217">
        <v>0</v>
      </c>
      <c r="O164" s="217">
        <v>0</v>
      </c>
      <c r="P164" s="217" t="s">
        <v>5412</v>
      </c>
      <c r="Q164" s="217" t="s">
        <v>5359</v>
      </c>
      <c r="R164" s="217" t="s">
        <v>5413</v>
      </c>
    </row>
    <row r="165" spans="1:18" s="238" customFormat="1" x14ac:dyDescent="0.2">
      <c r="A165" s="199">
        <v>122</v>
      </c>
      <c r="B165" s="201" t="s">
        <v>5414</v>
      </c>
      <c r="C165" s="199" t="s">
        <v>5415</v>
      </c>
      <c r="D165" s="199" t="s">
        <v>5416</v>
      </c>
      <c r="E165" s="199" t="s">
        <v>5417</v>
      </c>
      <c r="F165" s="199" t="s">
        <v>897</v>
      </c>
      <c r="G165" s="199">
        <v>22</v>
      </c>
      <c r="H165" s="217">
        <v>5</v>
      </c>
      <c r="I165" s="217">
        <v>1.1000000000000001</v>
      </c>
      <c r="J165" s="217">
        <v>0</v>
      </c>
      <c r="K165" s="217">
        <v>0</v>
      </c>
      <c r="L165" s="199">
        <v>1</v>
      </c>
      <c r="M165" s="199">
        <v>8</v>
      </c>
      <c r="N165" s="217">
        <v>0</v>
      </c>
      <c r="O165" s="217">
        <v>0</v>
      </c>
      <c r="P165" s="199" t="s">
        <v>10612</v>
      </c>
      <c r="Q165" s="199" t="s">
        <v>5418</v>
      </c>
      <c r="R165" s="199" t="s">
        <v>10660</v>
      </c>
    </row>
    <row r="166" spans="1:18" s="238" customFormat="1" x14ac:dyDescent="0.2">
      <c r="A166" s="200"/>
      <c r="B166" s="202"/>
      <c r="C166" s="200"/>
      <c r="D166" s="200"/>
      <c r="E166" s="200"/>
      <c r="F166" s="200"/>
      <c r="G166" s="200"/>
      <c r="H166" s="217">
        <v>2</v>
      </c>
      <c r="I166" s="217" t="s">
        <v>4748</v>
      </c>
      <c r="J166" s="217">
        <v>0</v>
      </c>
      <c r="K166" s="217">
        <v>0</v>
      </c>
      <c r="L166" s="200"/>
      <c r="M166" s="200"/>
      <c r="N166" s="217">
        <v>0</v>
      </c>
      <c r="O166" s="217">
        <v>0</v>
      </c>
      <c r="P166" s="200"/>
      <c r="Q166" s="200"/>
      <c r="R166" s="200"/>
    </row>
    <row r="167" spans="1:18" s="238" customFormat="1" ht="56.25" x14ac:dyDescent="0.2">
      <c r="A167" s="217">
        <v>123</v>
      </c>
      <c r="B167" s="218" t="s">
        <v>5419</v>
      </c>
      <c r="C167" s="217" t="s">
        <v>5420</v>
      </c>
      <c r="D167" s="217" t="s">
        <v>5421</v>
      </c>
      <c r="E167" s="217" t="s">
        <v>5422</v>
      </c>
      <c r="F167" s="217" t="s">
        <v>4813</v>
      </c>
      <c r="G167" s="217">
        <v>12</v>
      </c>
      <c r="H167" s="217">
        <v>2</v>
      </c>
      <c r="I167" s="217">
        <v>1.1000000000000001</v>
      </c>
      <c r="J167" s="217">
        <v>0</v>
      </c>
      <c r="K167" s="217">
        <v>0</v>
      </c>
      <c r="L167" s="217">
        <v>0</v>
      </c>
      <c r="M167" s="217">
        <v>0</v>
      </c>
      <c r="N167" s="217">
        <v>0</v>
      </c>
      <c r="O167" s="217">
        <v>0</v>
      </c>
      <c r="P167" s="217" t="s">
        <v>5266</v>
      </c>
      <c r="Q167" s="217" t="s">
        <v>5718</v>
      </c>
      <c r="R167" s="217" t="s">
        <v>5423</v>
      </c>
    </row>
    <row r="168" spans="1:18" s="238" customFormat="1" x14ac:dyDescent="0.2">
      <c r="A168" s="199">
        <v>124</v>
      </c>
      <c r="B168" s="201" t="s">
        <v>5424</v>
      </c>
      <c r="C168" s="199" t="s">
        <v>5425</v>
      </c>
      <c r="D168" s="199" t="s">
        <v>5426</v>
      </c>
      <c r="E168" s="199" t="s">
        <v>5427</v>
      </c>
      <c r="F168" s="199" t="s">
        <v>928</v>
      </c>
      <c r="G168" s="199">
        <v>12</v>
      </c>
      <c r="H168" s="223">
        <v>2</v>
      </c>
      <c r="I168" s="217">
        <v>1.1000000000000001</v>
      </c>
      <c r="J168" s="217">
        <v>0</v>
      </c>
      <c r="K168" s="217">
        <v>0</v>
      </c>
      <c r="L168" s="199">
        <v>1</v>
      </c>
      <c r="M168" s="199">
        <v>8</v>
      </c>
      <c r="N168" s="217">
        <v>0</v>
      </c>
      <c r="O168" s="217">
        <v>0</v>
      </c>
      <c r="P168" s="199" t="s">
        <v>5428</v>
      </c>
      <c r="Q168" s="199" t="s">
        <v>5718</v>
      </c>
      <c r="R168" s="199" t="s">
        <v>10613</v>
      </c>
    </row>
    <row r="169" spans="1:18" s="238" customFormat="1" x14ac:dyDescent="0.2">
      <c r="A169" s="200"/>
      <c r="B169" s="202"/>
      <c r="C169" s="200"/>
      <c r="D169" s="200"/>
      <c r="E169" s="200"/>
      <c r="F169" s="200"/>
      <c r="G169" s="200"/>
      <c r="H169" s="217">
        <v>1</v>
      </c>
      <c r="I169" s="217" t="s">
        <v>4748</v>
      </c>
      <c r="J169" s="217">
        <v>0</v>
      </c>
      <c r="K169" s="217">
        <v>0</v>
      </c>
      <c r="L169" s="200"/>
      <c r="M169" s="200"/>
      <c r="N169" s="217">
        <v>0</v>
      </c>
      <c r="O169" s="217">
        <v>0</v>
      </c>
      <c r="P169" s="200"/>
      <c r="Q169" s="200"/>
      <c r="R169" s="200"/>
    </row>
    <row r="170" spans="1:18" s="238" customFormat="1" ht="45" x14ac:dyDescent="0.2">
      <c r="A170" s="217">
        <v>125</v>
      </c>
      <c r="B170" s="218" t="s">
        <v>5429</v>
      </c>
      <c r="C170" s="217" t="s">
        <v>5430</v>
      </c>
      <c r="D170" s="217" t="s">
        <v>5431</v>
      </c>
      <c r="E170" s="217" t="s">
        <v>5432</v>
      </c>
      <c r="F170" s="217" t="s">
        <v>4813</v>
      </c>
      <c r="G170" s="217">
        <v>9</v>
      </c>
      <c r="H170" s="217">
        <v>4</v>
      </c>
      <c r="I170" s="217">
        <v>0.75</v>
      </c>
      <c r="J170" s="217">
        <v>0</v>
      </c>
      <c r="K170" s="217">
        <v>0</v>
      </c>
      <c r="L170" s="217">
        <v>0</v>
      </c>
      <c r="M170" s="217">
        <v>0</v>
      </c>
      <c r="N170" s="217">
        <v>0</v>
      </c>
      <c r="O170" s="217">
        <v>0</v>
      </c>
      <c r="P170" s="217" t="s">
        <v>5433</v>
      </c>
      <c r="Q170" s="217" t="s">
        <v>5434</v>
      </c>
      <c r="R170" s="217" t="s">
        <v>10661</v>
      </c>
    </row>
    <row r="171" spans="1:18" s="238" customFormat="1" ht="56.25" x14ac:dyDescent="0.2">
      <c r="A171" s="217">
        <v>126</v>
      </c>
      <c r="B171" s="218" t="s">
        <v>5435</v>
      </c>
      <c r="C171" s="217" t="s">
        <v>5436</v>
      </c>
      <c r="D171" s="217" t="s">
        <v>5437</v>
      </c>
      <c r="E171" s="217" t="s">
        <v>5438</v>
      </c>
      <c r="F171" s="217" t="s">
        <v>4813</v>
      </c>
      <c r="G171" s="217">
        <v>6</v>
      </c>
      <c r="H171" s="217" t="s">
        <v>4705</v>
      </c>
      <c r="I171" s="217" t="s">
        <v>4705</v>
      </c>
      <c r="J171" s="217">
        <v>0</v>
      </c>
      <c r="K171" s="217">
        <v>0</v>
      </c>
      <c r="L171" s="217">
        <v>1</v>
      </c>
      <c r="M171" s="217">
        <v>8</v>
      </c>
      <c r="N171" s="217">
        <v>0</v>
      </c>
      <c r="O171" s="217">
        <v>0</v>
      </c>
      <c r="P171" s="217" t="s">
        <v>5439</v>
      </c>
      <c r="Q171" s="217" t="s">
        <v>5440</v>
      </c>
      <c r="R171" s="217" t="s">
        <v>5441</v>
      </c>
    </row>
    <row r="172" spans="1:18" s="238" customFormat="1" ht="33.75" x14ac:dyDescent="0.2">
      <c r="A172" s="217">
        <v>127</v>
      </c>
      <c r="B172" s="218" t="s">
        <v>5442</v>
      </c>
      <c r="C172" s="217" t="s">
        <v>5443</v>
      </c>
      <c r="D172" s="217" t="s">
        <v>5444</v>
      </c>
      <c r="E172" s="217" t="s">
        <v>5445</v>
      </c>
      <c r="F172" s="217" t="s">
        <v>4813</v>
      </c>
      <c r="G172" s="217">
        <v>12</v>
      </c>
      <c r="H172" s="217">
        <v>2</v>
      </c>
      <c r="I172" s="217">
        <v>1.1000000000000001</v>
      </c>
      <c r="J172" s="217">
        <v>0</v>
      </c>
      <c r="K172" s="217">
        <v>0</v>
      </c>
      <c r="L172" s="217">
        <v>0</v>
      </c>
      <c r="M172" s="217">
        <v>0</v>
      </c>
      <c r="N172" s="217">
        <v>0</v>
      </c>
      <c r="O172" s="217">
        <v>0</v>
      </c>
      <c r="P172" s="217" t="s">
        <v>5446</v>
      </c>
      <c r="Q172" s="217" t="s">
        <v>5477</v>
      </c>
      <c r="R172" s="217" t="s">
        <v>10662</v>
      </c>
    </row>
    <row r="173" spans="1:18" s="238" customFormat="1" ht="45" x14ac:dyDescent="0.2">
      <c r="A173" s="217">
        <v>128</v>
      </c>
      <c r="B173" s="218" t="s">
        <v>5447</v>
      </c>
      <c r="C173" s="217" t="s">
        <v>5448</v>
      </c>
      <c r="D173" s="217" t="s">
        <v>5449</v>
      </c>
      <c r="E173" s="217" t="s">
        <v>5450</v>
      </c>
      <c r="F173" s="217" t="s">
        <v>4813</v>
      </c>
      <c r="G173" s="217">
        <v>4</v>
      </c>
      <c r="H173" s="217">
        <v>2</v>
      </c>
      <c r="I173" s="217">
        <v>0.75</v>
      </c>
      <c r="J173" s="217">
        <v>0</v>
      </c>
      <c r="K173" s="217">
        <v>0</v>
      </c>
      <c r="L173" s="217">
        <v>0</v>
      </c>
      <c r="M173" s="217">
        <v>0</v>
      </c>
      <c r="N173" s="217">
        <v>0</v>
      </c>
      <c r="O173" s="217">
        <v>0</v>
      </c>
      <c r="P173" s="217" t="s">
        <v>4706</v>
      </c>
      <c r="Q173" s="217" t="s">
        <v>5451</v>
      </c>
      <c r="R173" s="217" t="s">
        <v>5452</v>
      </c>
    </row>
    <row r="174" spans="1:18" s="238" customFormat="1" ht="45" x14ac:dyDescent="0.2">
      <c r="A174" s="217">
        <v>129</v>
      </c>
      <c r="B174" s="218" t="s">
        <v>5453</v>
      </c>
      <c r="C174" s="217" t="s">
        <v>5454</v>
      </c>
      <c r="D174" s="217" t="s">
        <v>5455</v>
      </c>
      <c r="E174" s="217" t="s">
        <v>5456</v>
      </c>
      <c r="F174" s="217" t="s">
        <v>4813</v>
      </c>
      <c r="G174" s="217">
        <v>8</v>
      </c>
      <c r="H174" s="217">
        <v>2</v>
      </c>
      <c r="I174" s="217">
        <v>0.75</v>
      </c>
      <c r="J174" s="217">
        <v>0</v>
      </c>
      <c r="K174" s="217">
        <v>0</v>
      </c>
      <c r="L174" s="217">
        <v>0</v>
      </c>
      <c r="M174" s="217">
        <v>0</v>
      </c>
      <c r="N174" s="217">
        <v>0</v>
      </c>
      <c r="O174" s="217">
        <v>0</v>
      </c>
      <c r="P174" s="217" t="s">
        <v>4706</v>
      </c>
      <c r="Q174" s="217" t="s">
        <v>5451</v>
      </c>
      <c r="R174" s="217" t="s">
        <v>5457</v>
      </c>
    </row>
    <row r="175" spans="1:18" s="238" customFormat="1" ht="45" x14ac:dyDescent="0.2">
      <c r="A175" s="217">
        <v>130</v>
      </c>
      <c r="B175" s="218" t="s">
        <v>5458</v>
      </c>
      <c r="C175" s="217" t="s">
        <v>5459</v>
      </c>
      <c r="D175" s="217" t="s">
        <v>5460</v>
      </c>
      <c r="E175" s="217" t="s">
        <v>5461</v>
      </c>
      <c r="F175" s="217" t="s">
        <v>4813</v>
      </c>
      <c r="G175" s="217">
        <v>7</v>
      </c>
      <c r="H175" s="217">
        <v>2</v>
      </c>
      <c r="I175" s="217">
        <v>0.75</v>
      </c>
      <c r="J175" s="217">
        <v>0</v>
      </c>
      <c r="K175" s="217">
        <v>0</v>
      </c>
      <c r="L175" s="217">
        <v>0</v>
      </c>
      <c r="M175" s="217">
        <v>0</v>
      </c>
      <c r="N175" s="217">
        <v>0</v>
      </c>
      <c r="O175" s="217">
        <v>0</v>
      </c>
      <c r="P175" s="217" t="s">
        <v>5462</v>
      </c>
      <c r="Q175" s="217" t="s">
        <v>5718</v>
      </c>
      <c r="R175" s="217" t="s">
        <v>5462</v>
      </c>
    </row>
    <row r="176" spans="1:18" s="238" customFormat="1" ht="135" x14ac:dyDescent="0.2">
      <c r="A176" s="217">
        <v>131</v>
      </c>
      <c r="B176" s="218" t="s">
        <v>5463</v>
      </c>
      <c r="C176" s="217" t="s">
        <v>5464</v>
      </c>
      <c r="D176" s="217" t="s">
        <v>5465</v>
      </c>
      <c r="E176" s="217" t="s">
        <v>5466</v>
      </c>
      <c r="F176" s="217" t="s">
        <v>1167</v>
      </c>
      <c r="G176" s="217">
        <v>13</v>
      </c>
      <c r="H176" s="217">
        <v>1</v>
      </c>
      <c r="I176" s="217" t="s">
        <v>4748</v>
      </c>
      <c r="J176" s="217">
        <v>0</v>
      </c>
      <c r="K176" s="217">
        <v>0</v>
      </c>
      <c r="L176" s="217">
        <v>2</v>
      </c>
      <c r="M176" s="217">
        <v>4</v>
      </c>
      <c r="N176" s="217">
        <v>0</v>
      </c>
      <c r="O176" s="217">
        <v>0</v>
      </c>
      <c r="P176" s="217" t="s">
        <v>4706</v>
      </c>
      <c r="Q176" s="217" t="s">
        <v>10614</v>
      </c>
      <c r="R176" s="217" t="s">
        <v>10615</v>
      </c>
    </row>
    <row r="177" spans="1:18" s="238" customFormat="1" x14ac:dyDescent="0.2">
      <c r="A177" s="199">
        <v>132</v>
      </c>
      <c r="B177" s="201" t="s">
        <v>5467</v>
      </c>
      <c r="C177" s="199" t="s">
        <v>5468</v>
      </c>
      <c r="D177" s="199" t="s">
        <v>5469</v>
      </c>
      <c r="E177" s="199" t="s">
        <v>5470</v>
      </c>
      <c r="F177" s="199" t="s">
        <v>1167</v>
      </c>
      <c r="G177" s="221">
        <v>12</v>
      </c>
      <c r="H177" s="217">
        <v>2</v>
      </c>
      <c r="I177" s="217">
        <v>1.1000000000000001</v>
      </c>
      <c r="J177" s="217">
        <v>0</v>
      </c>
      <c r="K177" s="217">
        <v>0</v>
      </c>
      <c r="L177" s="221">
        <v>1</v>
      </c>
      <c r="M177" s="221">
        <v>8</v>
      </c>
      <c r="N177" s="217">
        <v>0</v>
      </c>
      <c r="O177" s="217">
        <v>0</v>
      </c>
      <c r="P177" s="199" t="s">
        <v>4706</v>
      </c>
      <c r="Q177" s="199" t="s">
        <v>10582</v>
      </c>
      <c r="R177" s="199" t="s">
        <v>5471</v>
      </c>
    </row>
    <row r="178" spans="1:18" s="238" customFormat="1" x14ac:dyDescent="0.2">
      <c r="A178" s="200"/>
      <c r="B178" s="202"/>
      <c r="C178" s="200"/>
      <c r="D178" s="200"/>
      <c r="E178" s="200"/>
      <c r="F178" s="200"/>
      <c r="G178" s="222"/>
      <c r="H178" s="217">
        <v>1</v>
      </c>
      <c r="I178" s="217" t="s">
        <v>4748</v>
      </c>
      <c r="J178" s="217">
        <v>0</v>
      </c>
      <c r="K178" s="217">
        <v>0</v>
      </c>
      <c r="L178" s="222"/>
      <c r="M178" s="222"/>
      <c r="N178" s="217">
        <v>0</v>
      </c>
      <c r="O178" s="217">
        <v>0</v>
      </c>
      <c r="P178" s="200"/>
      <c r="Q178" s="200"/>
      <c r="R178" s="200"/>
    </row>
    <row r="179" spans="1:18" s="238" customFormat="1" ht="45" x14ac:dyDescent="0.2">
      <c r="A179" s="217">
        <v>133</v>
      </c>
      <c r="B179" s="218" t="s">
        <v>5472</v>
      </c>
      <c r="C179" s="217" t="s">
        <v>5473</v>
      </c>
      <c r="D179" s="217" t="s">
        <v>5474</v>
      </c>
      <c r="E179" s="217" t="s">
        <v>5475</v>
      </c>
      <c r="F179" s="217" t="s">
        <v>897</v>
      </c>
      <c r="G179" s="217">
        <v>6</v>
      </c>
      <c r="H179" s="217">
        <v>2</v>
      </c>
      <c r="I179" s="217">
        <v>1.1000000000000001</v>
      </c>
      <c r="J179" s="217">
        <v>0</v>
      </c>
      <c r="K179" s="217">
        <v>0</v>
      </c>
      <c r="L179" s="217">
        <v>0</v>
      </c>
      <c r="M179" s="217">
        <v>0</v>
      </c>
      <c r="N179" s="217">
        <v>0</v>
      </c>
      <c r="O179" s="217">
        <v>0</v>
      </c>
      <c r="P179" s="217" t="s">
        <v>5476</v>
      </c>
      <c r="Q179" s="217" t="s">
        <v>5477</v>
      </c>
      <c r="R179" s="217" t="s">
        <v>5476</v>
      </c>
    </row>
    <row r="180" spans="1:18" s="238" customFormat="1" ht="67.5" x14ac:dyDescent="0.2">
      <c r="A180" s="217">
        <v>134</v>
      </c>
      <c r="B180" s="218" t="s">
        <v>5478</v>
      </c>
      <c r="C180" s="217" t="s">
        <v>5479</v>
      </c>
      <c r="D180" s="217" t="s">
        <v>5480</v>
      </c>
      <c r="E180" s="217" t="s">
        <v>5481</v>
      </c>
      <c r="F180" s="217" t="s">
        <v>4813</v>
      </c>
      <c r="G180" s="217">
        <v>16</v>
      </c>
      <c r="H180" s="217">
        <v>4</v>
      </c>
      <c r="I180" s="217">
        <v>1.1000000000000001</v>
      </c>
      <c r="J180" s="217">
        <v>0</v>
      </c>
      <c r="K180" s="217">
        <v>0</v>
      </c>
      <c r="L180" s="217">
        <v>0</v>
      </c>
      <c r="M180" s="217">
        <v>0</v>
      </c>
      <c r="N180" s="217">
        <v>0</v>
      </c>
      <c r="O180" s="217">
        <v>0</v>
      </c>
      <c r="P180" s="217" t="s">
        <v>5482</v>
      </c>
      <c r="Q180" s="217" t="s">
        <v>5483</v>
      </c>
      <c r="R180" s="217" t="s">
        <v>5484</v>
      </c>
    </row>
    <row r="181" spans="1:18" s="238" customFormat="1" ht="78.75" x14ac:dyDescent="0.2">
      <c r="A181" s="217">
        <v>135</v>
      </c>
      <c r="B181" s="218" t="s">
        <v>5485</v>
      </c>
      <c r="C181" s="217" t="s">
        <v>5486</v>
      </c>
      <c r="D181" s="217" t="s">
        <v>5487</v>
      </c>
      <c r="E181" s="217" t="s">
        <v>5488</v>
      </c>
      <c r="F181" s="217" t="s">
        <v>897</v>
      </c>
      <c r="G181" s="217">
        <v>23</v>
      </c>
      <c r="H181" s="217">
        <v>8</v>
      </c>
      <c r="I181" s="217">
        <v>0.75</v>
      </c>
      <c r="J181" s="217">
        <v>0</v>
      </c>
      <c r="K181" s="217">
        <v>0</v>
      </c>
      <c r="L181" s="217">
        <v>0</v>
      </c>
      <c r="M181" s="217">
        <v>0</v>
      </c>
      <c r="N181" s="217">
        <v>0</v>
      </c>
      <c r="O181" s="217">
        <v>0</v>
      </c>
      <c r="P181" s="217" t="s">
        <v>5489</v>
      </c>
      <c r="Q181" s="217" t="s">
        <v>5490</v>
      </c>
      <c r="R181" s="217" t="s">
        <v>5491</v>
      </c>
    </row>
    <row r="182" spans="1:18" s="238" customFormat="1" ht="56.25" x14ac:dyDescent="0.2">
      <c r="A182" s="217">
        <v>136</v>
      </c>
      <c r="B182" s="218" t="s">
        <v>5492</v>
      </c>
      <c r="C182" s="217" t="s">
        <v>5493</v>
      </c>
      <c r="D182" s="217" t="s">
        <v>5487</v>
      </c>
      <c r="E182" s="217" t="s">
        <v>5488</v>
      </c>
      <c r="F182" s="217" t="s">
        <v>4813</v>
      </c>
      <c r="G182" s="217">
        <v>16</v>
      </c>
      <c r="H182" s="217">
        <v>7</v>
      </c>
      <c r="I182" s="217">
        <v>0.75</v>
      </c>
      <c r="J182" s="217">
        <v>0</v>
      </c>
      <c r="K182" s="217">
        <v>0</v>
      </c>
      <c r="L182" s="217">
        <v>0</v>
      </c>
      <c r="M182" s="217">
        <v>0</v>
      </c>
      <c r="N182" s="217">
        <v>0</v>
      </c>
      <c r="O182" s="217">
        <v>0</v>
      </c>
      <c r="P182" s="217" t="s">
        <v>5494</v>
      </c>
      <c r="Q182" s="217" t="s">
        <v>5490</v>
      </c>
      <c r="R182" s="217" t="s">
        <v>5495</v>
      </c>
    </row>
    <row r="183" spans="1:18" s="238" customFormat="1" ht="67.5" x14ac:dyDescent="0.2">
      <c r="A183" s="217">
        <v>137</v>
      </c>
      <c r="B183" s="218" t="s">
        <v>5496</v>
      </c>
      <c r="C183" s="217" t="s">
        <v>5497</v>
      </c>
      <c r="D183" s="217" t="s">
        <v>5498</v>
      </c>
      <c r="E183" s="217" t="s">
        <v>5499</v>
      </c>
      <c r="F183" s="217" t="s">
        <v>928</v>
      </c>
      <c r="G183" s="217">
        <v>32</v>
      </c>
      <c r="H183" s="217">
        <v>14</v>
      </c>
      <c r="I183" s="217">
        <v>0.75</v>
      </c>
      <c r="J183" s="217">
        <v>0</v>
      </c>
      <c r="K183" s="217">
        <v>0</v>
      </c>
      <c r="L183" s="217">
        <v>0</v>
      </c>
      <c r="M183" s="217">
        <v>0</v>
      </c>
      <c r="N183" s="217">
        <v>0</v>
      </c>
      <c r="O183" s="217">
        <v>0</v>
      </c>
      <c r="P183" s="217" t="s">
        <v>5500</v>
      </c>
      <c r="Q183" s="217" t="s">
        <v>5501</v>
      </c>
      <c r="R183" s="217" t="s">
        <v>5502</v>
      </c>
    </row>
    <row r="184" spans="1:18" s="238" customFormat="1" ht="67.5" x14ac:dyDescent="0.2">
      <c r="A184" s="217">
        <v>138</v>
      </c>
      <c r="B184" s="218" t="s">
        <v>5503</v>
      </c>
      <c r="C184" s="217" t="s">
        <v>5504</v>
      </c>
      <c r="D184" s="217" t="s">
        <v>5505</v>
      </c>
      <c r="E184" s="217" t="s">
        <v>5506</v>
      </c>
      <c r="F184" s="217" t="s">
        <v>928</v>
      </c>
      <c r="G184" s="217">
        <v>32</v>
      </c>
      <c r="H184" s="217">
        <v>14</v>
      </c>
      <c r="I184" s="217">
        <v>0.75</v>
      </c>
      <c r="J184" s="217">
        <v>0</v>
      </c>
      <c r="K184" s="217">
        <v>0</v>
      </c>
      <c r="L184" s="217">
        <v>0</v>
      </c>
      <c r="M184" s="217">
        <v>0</v>
      </c>
      <c r="N184" s="217">
        <v>0</v>
      </c>
      <c r="O184" s="217">
        <v>0</v>
      </c>
      <c r="P184" s="217" t="s">
        <v>5507</v>
      </c>
      <c r="Q184" s="217" t="s">
        <v>5501</v>
      </c>
      <c r="R184" s="217" t="s">
        <v>5508</v>
      </c>
    </row>
    <row r="185" spans="1:18" s="238" customFormat="1" ht="78.75" x14ac:dyDescent="0.2">
      <c r="A185" s="217">
        <v>139</v>
      </c>
      <c r="B185" s="218" t="s">
        <v>5509</v>
      </c>
      <c r="C185" s="217" t="s">
        <v>5510</v>
      </c>
      <c r="D185" s="217" t="s">
        <v>5511</v>
      </c>
      <c r="E185" s="217" t="s">
        <v>5512</v>
      </c>
      <c r="F185" s="217" t="s">
        <v>928</v>
      </c>
      <c r="G185" s="217">
        <v>32</v>
      </c>
      <c r="H185" s="217">
        <v>14</v>
      </c>
      <c r="I185" s="217">
        <v>0.75</v>
      </c>
      <c r="J185" s="217">
        <v>0</v>
      </c>
      <c r="K185" s="217">
        <v>0</v>
      </c>
      <c r="L185" s="217">
        <v>0</v>
      </c>
      <c r="M185" s="217">
        <v>0</v>
      </c>
      <c r="N185" s="217">
        <v>0</v>
      </c>
      <c r="O185" s="217">
        <v>0</v>
      </c>
      <c r="P185" s="217" t="s">
        <v>5513</v>
      </c>
      <c r="Q185" s="217" t="s">
        <v>5501</v>
      </c>
      <c r="R185" s="217" t="s">
        <v>5514</v>
      </c>
    </row>
    <row r="186" spans="1:18" s="238" customFormat="1" ht="157.5" x14ac:dyDescent="0.2">
      <c r="A186" s="217">
        <v>140</v>
      </c>
      <c r="B186" s="218" t="s">
        <v>5515</v>
      </c>
      <c r="C186" s="217" t="s">
        <v>5516</v>
      </c>
      <c r="D186" s="217" t="s">
        <v>5517</v>
      </c>
      <c r="E186" s="217" t="s">
        <v>5518</v>
      </c>
      <c r="F186" s="217" t="s">
        <v>928</v>
      </c>
      <c r="G186" s="217">
        <v>32</v>
      </c>
      <c r="H186" s="217">
        <v>14</v>
      </c>
      <c r="I186" s="217">
        <v>0.75</v>
      </c>
      <c r="J186" s="217">
        <v>0</v>
      </c>
      <c r="K186" s="217">
        <v>0</v>
      </c>
      <c r="L186" s="217">
        <v>0</v>
      </c>
      <c r="M186" s="217">
        <v>0</v>
      </c>
      <c r="N186" s="217">
        <v>0</v>
      </c>
      <c r="O186" s="217">
        <v>0</v>
      </c>
      <c r="P186" s="217" t="s">
        <v>5519</v>
      </c>
      <c r="Q186" s="217" t="s">
        <v>5501</v>
      </c>
      <c r="R186" s="217" t="s">
        <v>5520</v>
      </c>
    </row>
    <row r="187" spans="1:18" s="238" customFormat="1" ht="45" x14ac:dyDescent="0.2">
      <c r="A187" s="217">
        <v>141</v>
      </c>
      <c r="B187" s="218" t="s">
        <v>5521</v>
      </c>
      <c r="C187" s="217" t="s">
        <v>5522</v>
      </c>
      <c r="D187" s="217" t="s">
        <v>5523</v>
      </c>
      <c r="E187" s="217" t="s">
        <v>5524</v>
      </c>
      <c r="F187" s="217" t="s">
        <v>928</v>
      </c>
      <c r="G187" s="217">
        <v>25</v>
      </c>
      <c r="H187" s="217">
        <v>10</v>
      </c>
      <c r="I187" s="217">
        <v>0.75</v>
      </c>
      <c r="J187" s="217">
        <v>0</v>
      </c>
      <c r="K187" s="217">
        <v>0</v>
      </c>
      <c r="L187" s="217">
        <v>0</v>
      </c>
      <c r="M187" s="217">
        <v>0</v>
      </c>
      <c r="N187" s="217">
        <v>0</v>
      </c>
      <c r="O187" s="217">
        <v>0</v>
      </c>
      <c r="P187" s="217" t="s">
        <v>5525</v>
      </c>
      <c r="Q187" s="217" t="s">
        <v>5501</v>
      </c>
      <c r="R187" s="217" t="s">
        <v>5526</v>
      </c>
    </row>
    <row r="188" spans="1:18" s="238" customFormat="1" ht="45" x14ac:dyDescent="0.2">
      <c r="A188" s="217">
        <v>142</v>
      </c>
      <c r="B188" s="218" t="s">
        <v>5527</v>
      </c>
      <c r="C188" s="217" t="s">
        <v>5528</v>
      </c>
      <c r="D188" s="217" t="s">
        <v>5529</v>
      </c>
      <c r="E188" s="217" t="s">
        <v>5530</v>
      </c>
      <c r="F188" s="217" t="s">
        <v>1167</v>
      </c>
      <c r="G188" s="217">
        <v>22</v>
      </c>
      <c r="H188" s="217">
        <v>6</v>
      </c>
      <c r="I188" s="217">
        <v>1.1000000000000001</v>
      </c>
      <c r="J188" s="217">
        <v>0</v>
      </c>
      <c r="K188" s="217">
        <v>0</v>
      </c>
      <c r="L188" s="217">
        <v>0</v>
      </c>
      <c r="M188" s="217">
        <v>0</v>
      </c>
      <c r="N188" s="217">
        <v>0</v>
      </c>
      <c r="O188" s="217">
        <v>0</v>
      </c>
      <c r="P188" s="217" t="s">
        <v>5531</v>
      </c>
      <c r="Q188" s="217" t="s">
        <v>5532</v>
      </c>
      <c r="R188" s="217" t="s">
        <v>5531</v>
      </c>
    </row>
    <row r="189" spans="1:18" s="238" customFormat="1" ht="45" x14ac:dyDescent="0.2">
      <c r="A189" s="217">
        <v>143</v>
      </c>
      <c r="B189" s="218" t="s">
        <v>5533</v>
      </c>
      <c r="C189" s="217" t="s">
        <v>5534</v>
      </c>
      <c r="D189" s="217" t="s">
        <v>5535</v>
      </c>
      <c r="E189" s="217" t="s">
        <v>5536</v>
      </c>
      <c r="F189" s="217" t="s">
        <v>928</v>
      </c>
      <c r="G189" s="217">
        <v>26</v>
      </c>
      <c r="H189" s="217">
        <v>6</v>
      </c>
      <c r="I189" s="217">
        <v>1.1000000000000001</v>
      </c>
      <c r="J189" s="217">
        <v>0</v>
      </c>
      <c r="K189" s="217">
        <v>0</v>
      </c>
      <c r="L189" s="217">
        <v>0</v>
      </c>
      <c r="M189" s="217">
        <v>0</v>
      </c>
      <c r="N189" s="217">
        <v>0</v>
      </c>
      <c r="O189" s="217">
        <v>0</v>
      </c>
      <c r="P189" s="217" t="s">
        <v>5537</v>
      </c>
      <c r="Q189" s="217" t="s">
        <v>5532</v>
      </c>
      <c r="R189" s="217" t="s">
        <v>5537</v>
      </c>
    </row>
    <row r="190" spans="1:18" s="238" customFormat="1" x14ac:dyDescent="0.2">
      <c r="A190" s="199">
        <v>144</v>
      </c>
      <c r="B190" s="201" t="s">
        <v>5538</v>
      </c>
      <c r="C190" s="199" t="s">
        <v>5539</v>
      </c>
      <c r="D190" s="199" t="s">
        <v>5540</v>
      </c>
      <c r="E190" s="199" t="s">
        <v>5541</v>
      </c>
      <c r="F190" s="199" t="s">
        <v>1167</v>
      </c>
      <c r="G190" s="221">
        <v>12</v>
      </c>
      <c r="H190" s="217">
        <v>2</v>
      </c>
      <c r="I190" s="217">
        <v>1.1000000000000001</v>
      </c>
      <c r="J190" s="217">
        <v>0</v>
      </c>
      <c r="K190" s="217">
        <v>0</v>
      </c>
      <c r="L190" s="221">
        <v>1</v>
      </c>
      <c r="M190" s="221">
        <v>8</v>
      </c>
      <c r="N190" s="217">
        <v>0</v>
      </c>
      <c r="O190" s="217">
        <v>0</v>
      </c>
      <c r="P190" s="199" t="s">
        <v>5542</v>
      </c>
      <c r="Q190" s="199" t="s">
        <v>5532</v>
      </c>
      <c r="R190" s="199" t="s">
        <v>5542</v>
      </c>
    </row>
    <row r="191" spans="1:18" s="238" customFormat="1" x14ac:dyDescent="0.2">
      <c r="A191" s="200"/>
      <c r="B191" s="202"/>
      <c r="C191" s="200"/>
      <c r="D191" s="200"/>
      <c r="E191" s="200"/>
      <c r="F191" s="200"/>
      <c r="G191" s="222"/>
      <c r="H191" s="217">
        <v>1</v>
      </c>
      <c r="I191" s="217" t="s">
        <v>4748</v>
      </c>
      <c r="J191" s="217">
        <v>0</v>
      </c>
      <c r="K191" s="217">
        <v>0</v>
      </c>
      <c r="L191" s="222"/>
      <c r="M191" s="222"/>
      <c r="N191" s="217">
        <v>0</v>
      </c>
      <c r="O191" s="217">
        <v>0</v>
      </c>
      <c r="P191" s="200"/>
      <c r="Q191" s="200"/>
      <c r="R191" s="200"/>
    </row>
    <row r="192" spans="1:18" s="238" customFormat="1" ht="45" x14ac:dyDescent="0.2">
      <c r="A192" s="232">
        <v>145</v>
      </c>
      <c r="B192" s="233" t="s">
        <v>5543</v>
      </c>
      <c r="C192" s="232" t="s">
        <v>5544</v>
      </c>
      <c r="D192" s="232" t="s">
        <v>5545</v>
      </c>
      <c r="E192" s="232" t="s">
        <v>5546</v>
      </c>
      <c r="F192" s="232" t="s">
        <v>1167</v>
      </c>
      <c r="G192" s="232">
        <v>6</v>
      </c>
      <c r="H192" s="217">
        <v>2</v>
      </c>
      <c r="I192" s="217">
        <v>0.75</v>
      </c>
      <c r="J192" s="217">
        <v>0</v>
      </c>
      <c r="K192" s="217">
        <v>0</v>
      </c>
      <c r="L192" s="217">
        <v>0</v>
      </c>
      <c r="M192" s="217">
        <v>0</v>
      </c>
      <c r="N192" s="217">
        <v>0</v>
      </c>
      <c r="O192" s="217">
        <v>0</v>
      </c>
      <c r="P192" s="217" t="s">
        <v>4706</v>
      </c>
      <c r="Q192" s="232" t="s">
        <v>10582</v>
      </c>
      <c r="R192" s="232" t="s">
        <v>5547</v>
      </c>
    </row>
    <row r="193" spans="1:18" s="238" customFormat="1" ht="45" x14ac:dyDescent="0.2">
      <c r="A193" s="217">
        <v>146</v>
      </c>
      <c r="B193" s="218" t="s">
        <v>5548</v>
      </c>
      <c r="C193" s="217" t="s">
        <v>5549</v>
      </c>
      <c r="D193" s="217" t="s">
        <v>5550</v>
      </c>
      <c r="E193" s="217" t="s">
        <v>5551</v>
      </c>
      <c r="F193" s="217" t="s">
        <v>4813</v>
      </c>
      <c r="G193" s="217">
        <v>5</v>
      </c>
      <c r="H193" s="223">
        <v>2</v>
      </c>
      <c r="I193" s="217">
        <v>0.75</v>
      </c>
      <c r="J193" s="217">
        <v>0</v>
      </c>
      <c r="K193" s="217">
        <v>0</v>
      </c>
      <c r="L193" s="217">
        <v>0</v>
      </c>
      <c r="M193" s="217">
        <v>0</v>
      </c>
      <c r="N193" s="217">
        <v>0</v>
      </c>
      <c r="O193" s="217">
        <v>0</v>
      </c>
      <c r="P193" s="217" t="s">
        <v>5552</v>
      </c>
      <c r="Q193" s="217" t="s">
        <v>5553</v>
      </c>
      <c r="R193" s="217" t="s">
        <v>5554</v>
      </c>
    </row>
    <row r="194" spans="1:18" s="238" customFormat="1" x14ac:dyDescent="0.2">
      <c r="A194" s="199">
        <v>147</v>
      </c>
      <c r="B194" s="201" t="s">
        <v>5555</v>
      </c>
      <c r="C194" s="199" t="s">
        <v>5556</v>
      </c>
      <c r="D194" s="199" t="s">
        <v>5557</v>
      </c>
      <c r="E194" s="199" t="s">
        <v>5558</v>
      </c>
      <c r="F194" s="199" t="s">
        <v>928</v>
      </c>
      <c r="G194" s="221">
        <v>5</v>
      </c>
      <c r="H194" s="217">
        <v>3</v>
      </c>
      <c r="I194" s="217">
        <v>0.75</v>
      </c>
      <c r="J194" s="217">
        <v>0</v>
      </c>
      <c r="K194" s="217">
        <v>0</v>
      </c>
      <c r="L194" s="217">
        <v>0</v>
      </c>
      <c r="M194" s="217">
        <v>0</v>
      </c>
      <c r="N194" s="217">
        <v>0</v>
      </c>
      <c r="O194" s="217">
        <v>0</v>
      </c>
      <c r="P194" s="199" t="s">
        <v>5559</v>
      </c>
      <c r="Q194" s="199" t="s">
        <v>5560</v>
      </c>
      <c r="R194" s="199" t="s">
        <v>5561</v>
      </c>
    </row>
    <row r="195" spans="1:18" s="238" customFormat="1" x14ac:dyDescent="0.2">
      <c r="A195" s="200"/>
      <c r="B195" s="202"/>
      <c r="C195" s="200"/>
      <c r="D195" s="200"/>
      <c r="E195" s="200"/>
      <c r="F195" s="200"/>
      <c r="G195" s="222"/>
      <c r="H195" s="217">
        <v>1</v>
      </c>
      <c r="I195" s="217" t="s">
        <v>4748</v>
      </c>
      <c r="J195" s="217">
        <v>0</v>
      </c>
      <c r="K195" s="217">
        <v>0</v>
      </c>
      <c r="L195" s="217">
        <v>0</v>
      </c>
      <c r="M195" s="217">
        <v>0</v>
      </c>
      <c r="N195" s="217">
        <v>0</v>
      </c>
      <c r="O195" s="217">
        <v>0</v>
      </c>
      <c r="P195" s="200"/>
      <c r="Q195" s="200"/>
      <c r="R195" s="200"/>
    </row>
    <row r="196" spans="1:18" s="238" customFormat="1" ht="56.25" x14ac:dyDescent="0.2">
      <c r="A196" s="217">
        <v>148</v>
      </c>
      <c r="B196" s="218" t="s">
        <v>5562</v>
      </c>
      <c r="C196" s="217" t="s">
        <v>5563</v>
      </c>
      <c r="D196" s="217" t="s">
        <v>5564</v>
      </c>
      <c r="E196" s="217" t="s">
        <v>5565</v>
      </c>
      <c r="F196" s="217" t="s">
        <v>4813</v>
      </c>
      <c r="G196" s="217">
        <v>4</v>
      </c>
      <c r="H196" s="223">
        <v>1</v>
      </c>
      <c r="I196" s="217">
        <v>0.75</v>
      </c>
      <c r="J196" s="217">
        <v>0</v>
      </c>
      <c r="K196" s="217">
        <v>0</v>
      </c>
      <c r="L196" s="217">
        <v>0</v>
      </c>
      <c r="M196" s="217">
        <v>0</v>
      </c>
      <c r="N196" s="217">
        <v>0</v>
      </c>
      <c r="O196" s="217">
        <v>0</v>
      </c>
      <c r="P196" s="217" t="s">
        <v>5566</v>
      </c>
      <c r="Q196" s="217" t="s">
        <v>5567</v>
      </c>
      <c r="R196" s="217" t="s">
        <v>5566</v>
      </c>
    </row>
    <row r="197" spans="1:18" s="238" customFormat="1" x14ac:dyDescent="0.2">
      <c r="A197" s="199">
        <v>149</v>
      </c>
      <c r="B197" s="201" t="s">
        <v>5568</v>
      </c>
      <c r="C197" s="199" t="s">
        <v>5569</v>
      </c>
      <c r="D197" s="199" t="s">
        <v>5570</v>
      </c>
      <c r="E197" s="199" t="s">
        <v>5571</v>
      </c>
      <c r="F197" s="199" t="s">
        <v>928</v>
      </c>
      <c r="G197" s="221">
        <v>107.1</v>
      </c>
      <c r="H197" s="217">
        <v>6</v>
      </c>
      <c r="I197" s="217">
        <v>0.75</v>
      </c>
      <c r="J197" s="217">
        <v>0</v>
      </c>
      <c r="K197" s="217">
        <v>0</v>
      </c>
      <c r="L197" s="221">
        <v>1</v>
      </c>
      <c r="M197" s="221">
        <v>8</v>
      </c>
      <c r="N197" s="217">
        <v>0</v>
      </c>
      <c r="O197" s="217">
        <v>0</v>
      </c>
      <c r="P197" s="199" t="s">
        <v>5572</v>
      </c>
      <c r="Q197" s="199" t="s">
        <v>5573</v>
      </c>
      <c r="R197" s="199" t="s">
        <v>5574</v>
      </c>
    </row>
    <row r="198" spans="1:18" s="238" customFormat="1" x14ac:dyDescent="0.2">
      <c r="A198" s="200"/>
      <c r="B198" s="202"/>
      <c r="C198" s="200"/>
      <c r="D198" s="200"/>
      <c r="E198" s="200"/>
      <c r="F198" s="200"/>
      <c r="G198" s="222"/>
      <c r="H198" s="217">
        <v>1</v>
      </c>
      <c r="I198" s="217" t="s">
        <v>4748</v>
      </c>
      <c r="J198" s="217">
        <v>0</v>
      </c>
      <c r="K198" s="217">
        <v>0</v>
      </c>
      <c r="L198" s="222"/>
      <c r="M198" s="222"/>
      <c r="N198" s="217">
        <v>0</v>
      </c>
      <c r="O198" s="217">
        <v>0</v>
      </c>
      <c r="P198" s="200"/>
      <c r="Q198" s="200"/>
      <c r="R198" s="200"/>
    </row>
    <row r="199" spans="1:18" s="238" customFormat="1" ht="292.5" x14ac:dyDescent="0.2">
      <c r="A199" s="217">
        <v>150</v>
      </c>
      <c r="B199" s="218" t="s">
        <v>5575</v>
      </c>
      <c r="C199" s="217" t="s">
        <v>5576</v>
      </c>
      <c r="D199" s="217" t="s">
        <v>5577</v>
      </c>
      <c r="E199" s="217" t="s">
        <v>5578</v>
      </c>
      <c r="F199" s="217" t="s">
        <v>928</v>
      </c>
      <c r="G199" s="217">
        <v>26</v>
      </c>
      <c r="H199" s="217" t="s">
        <v>4705</v>
      </c>
      <c r="I199" s="217" t="s">
        <v>4705</v>
      </c>
      <c r="J199" s="217">
        <v>0</v>
      </c>
      <c r="K199" s="217">
        <v>0</v>
      </c>
      <c r="L199" s="217">
        <v>2</v>
      </c>
      <c r="M199" s="217">
        <v>8</v>
      </c>
      <c r="N199" s="217">
        <v>0</v>
      </c>
      <c r="O199" s="217">
        <v>0</v>
      </c>
      <c r="P199" s="217" t="s">
        <v>5572</v>
      </c>
      <c r="Q199" s="217" t="s">
        <v>5573</v>
      </c>
      <c r="R199" s="217" t="s">
        <v>5574</v>
      </c>
    </row>
    <row r="200" spans="1:18" s="238" customFormat="1" ht="292.5" x14ac:dyDescent="0.2">
      <c r="A200" s="217">
        <v>151</v>
      </c>
      <c r="B200" s="218" t="s">
        <v>5579</v>
      </c>
      <c r="C200" s="217" t="s">
        <v>5580</v>
      </c>
      <c r="D200" s="217" t="s">
        <v>5581</v>
      </c>
      <c r="E200" s="217" t="s">
        <v>5582</v>
      </c>
      <c r="F200" s="217" t="s">
        <v>928</v>
      </c>
      <c r="G200" s="217">
        <v>196</v>
      </c>
      <c r="H200" s="217">
        <v>8</v>
      </c>
      <c r="I200" s="217">
        <v>0.75</v>
      </c>
      <c r="J200" s="217">
        <v>0</v>
      </c>
      <c r="K200" s="217">
        <v>0</v>
      </c>
      <c r="L200" s="217">
        <v>1</v>
      </c>
      <c r="M200" s="217">
        <v>8</v>
      </c>
      <c r="N200" s="217">
        <v>0</v>
      </c>
      <c r="O200" s="217">
        <v>0</v>
      </c>
      <c r="P200" s="217" t="s">
        <v>5572</v>
      </c>
      <c r="Q200" s="217" t="s">
        <v>5573</v>
      </c>
      <c r="R200" s="217" t="s">
        <v>5574</v>
      </c>
    </row>
    <row r="201" spans="1:18" s="238" customFormat="1" x14ac:dyDescent="0.2">
      <c r="A201" s="199">
        <v>152</v>
      </c>
      <c r="B201" s="201" t="s">
        <v>5583</v>
      </c>
      <c r="C201" s="199" t="s">
        <v>5584</v>
      </c>
      <c r="D201" s="199" t="s">
        <v>5585</v>
      </c>
      <c r="E201" s="199" t="s">
        <v>5586</v>
      </c>
      <c r="F201" s="199" t="s">
        <v>928</v>
      </c>
      <c r="G201" s="199">
        <v>170</v>
      </c>
      <c r="H201" s="217">
        <v>6</v>
      </c>
      <c r="I201" s="217">
        <v>0.75</v>
      </c>
      <c r="J201" s="217">
        <v>0</v>
      </c>
      <c r="K201" s="217">
        <v>0</v>
      </c>
      <c r="L201" s="199">
        <v>1</v>
      </c>
      <c r="M201" s="199">
        <v>8</v>
      </c>
      <c r="N201" s="217">
        <v>0</v>
      </c>
      <c r="O201" s="217">
        <v>0</v>
      </c>
      <c r="P201" s="199" t="s">
        <v>5587</v>
      </c>
      <c r="Q201" s="199" t="s">
        <v>5573</v>
      </c>
      <c r="R201" s="199" t="s">
        <v>5588</v>
      </c>
    </row>
    <row r="202" spans="1:18" s="238" customFormat="1" x14ac:dyDescent="0.2">
      <c r="A202" s="200"/>
      <c r="B202" s="202"/>
      <c r="C202" s="200"/>
      <c r="D202" s="200"/>
      <c r="E202" s="200"/>
      <c r="F202" s="200"/>
      <c r="G202" s="200"/>
      <c r="H202" s="217">
        <v>2</v>
      </c>
      <c r="I202" s="217" t="s">
        <v>4748</v>
      </c>
      <c r="J202" s="217">
        <v>0</v>
      </c>
      <c r="K202" s="217">
        <v>0</v>
      </c>
      <c r="L202" s="200"/>
      <c r="M202" s="200"/>
      <c r="N202" s="217">
        <v>0</v>
      </c>
      <c r="O202" s="217">
        <v>0</v>
      </c>
      <c r="P202" s="200"/>
      <c r="Q202" s="200"/>
      <c r="R202" s="200"/>
    </row>
    <row r="203" spans="1:18" s="238" customFormat="1" ht="45" x14ac:dyDescent="0.2">
      <c r="A203" s="217">
        <v>153</v>
      </c>
      <c r="B203" s="218" t="s">
        <v>5589</v>
      </c>
      <c r="C203" s="217" t="s">
        <v>5590</v>
      </c>
      <c r="D203" s="217" t="s">
        <v>5591</v>
      </c>
      <c r="E203" s="217" t="s">
        <v>5592</v>
      </c>
      <c r="F203" s="217" t="s">
        <v>928</v>
      </c>
      <c r="G203" s="217">
        <v>14</v>
      </c>
      <c r="H203" s="217" t="s">
        <v>4705</v>
      </c>
      <c r="I203" s="217" t="s">
        <v>4705</v>
      </c>
      <c r="J203" s="217">
        <v>0</v>
      </c>
      <c r="K203" s="217">
        <v>0</v>
      </c>
      <c r="L203" s="217">
        <v>1</v>
      </c>
      <c r="M203" s="217">
        <v>8</v>
      </c>
      <c r="N203" s="217">
        <v>0</v>
      </c>
      <c r="O203" s="217">
        <v>0</v>
      </c>
      <c r="P203" s="217" t="s">
        <v>5587</v>
      </c>
      <c r="Q203" s="217" t="s">
        <v>5573</v>
      </c>
      <c r="R203" s="217" t="s">
        <v>5588</v>
      </c>
    </row>
    <row r="204" spans="1:18" s="238" customFormat="1" x14ac:dyDescent="0.2">
      <c r="A204" s="199">
        <v>154</v>
      </c>
      <c r="B204" s="201" t="s">
        <v>5593</v>
      </c>
      <c r="C204" s="199" t="s">
        <v>5594</v>
      </c>
      <c r="D204" s="199" t="s">
        <v>5595</v>
      </c>
      <c r="E204" s="199" t="s">
        <v>5596</v>
      </c>
      <c r="F204" s="199" t="s">
        <v>897</v>
      </c>
      <c r="G204" s="199">
        <v>6.75</v>
      </c>
      <c r="H204" s="217">
        <v>4</v>
      </c>
      <c r="I204" s="217">
        <v>0.75</v>
      </c>
      <c r="J204" s="217">
        <v>0</v>
      </c>
      <c r="K204" s="217">
        <v>0</v>
      </c>
      <c r="L204" s="217">
        <v>0</v>
      </c>
      <c r="M204" s="217">
        <v>0</v>
      </c>
      <c r="N204" s="217">
        <v>0</v>
      </c>
      <c r="O204" s="217">
        <v>0</v>
      </c>
      <c r="P204" s="199" t="s">
        <v>5587</v>
      </c>
      <c r="Q204" s="199" t="s">
        <v>5597</v>
      </c>
      <c r="R204" s="199" t="s">
        <v>5598</v>
      </c>
    </row>
    <row r="205" spans="1:18" s="238" customFormat="1" x14ac:dyDescent="0.2">
      <c r="A205" s="200"/>
      <c r="B205" s="202"/>
      <c r="C205" s="200"/>
      <c r="D205" s="200"/>
      <c r="E205" s="200"/>
      <c r="F205" s="200"/>
      <c r="G205" s="200"/>
      <c r="H205" s="217">
        <v>1</v>
      </c>
      <c r="I205" s="217" t="s">
        <v>4748</v>
      </c>
      <c r="J205" s="217">
        <v>0</v>
      </c>
      <c r="K205" s="217">
        <v>0</v>
      </c>
      <c r="L205" s="217">
        <v>0</v>
      </c>
      <c r="M205" s="217">
        <v>0</v>
      </c>
      <c r="N205" s="217">
        <v>0</v>
      </c>
      <c r="O205" s="217">
        <v>0</v>
      </c>
      <c r="P205" s="200"/>
      <c r="Q205" s="200"/>
      <c r="R205" s="200"/>
    </row>
    <row r="206" spans="1:18" s="238" customFormat="1" x14ac:dyDescent="0.2">
      <c r="A206" s="199">
        <v>155</v>
      </c>
      <c r="B206" s="201" t="s">
        <v>5599</v>
      </c>
      <c r="C206" s="199" t="s">
        <v>5600</v>
      </c>
      <c r="D206" s="199" t="s">
        <v>5601</v>
      </c>
      <c r="E206" s="199" t="s">
        <v>5602</v>
      </c>
      <c r="F206" s="199" t="s">
        <v>897</v>
      </c>
      <c r="G206" s="199">
        <v>6.75</v>
      </c>
      <c r="H206" s="217">
        <v>4</v>
      </c>
      <c r="I206" s="217">
        <v>0.75</v>
      </c>
      <c r="J206" s="217">
        <v>0</v>
      </c>
      <c r="K206" s="217">
        <v>0</v>
      </c>
      <c r="L206" s="217">
        <v>0</v>
      </c>
      <c r="M206" s="217">
        <v>0</v>
      </c>
      <c r="N206" s="217">
        <v>0</v>
      </c>
      <c r="O206" s="217">
        <v>0</v>
      </c>
      <c r="P206" s="199" t="s">
        <v>5587</v>
      </c>
      <c r="Q206" s="199" t="s">
        <v>5597</v>
      </c>
      <c r="R206" s="199" t="s">
        <v>5603</v>
      </c>
    </row>
    <row r="207" spans="1:18" s="238" customFormat="1" x14ac:dyDescent="0.2">
      <c r="A207" s="200"/>
      <c r="B207" s="202"/>
      <c r="C207" s="200"/>
      <c r="D207" s="200"/>
      <c r="E207" s="200"/>
      <c r="F207" s="200"/>
      <c r="G207" s="200"/>
      <c r="H207" s="217">
        <v>1</v>
      </c>
      <c r="I207" s="217" t="s">
        <v>4748</v>
      </c>
      <c r="J207" s="217">
        <v>0</v>
      </c>
      <c r="K207" s="217">
        <v>0</v>
      </c>
      <c r="L207" s="217">
        <v>0</v>
      </c>
      <c r="M207" s="217">
        <v>0</v>
      </c>
      <c r="N207" s="217">
        <v>0</v>
      </c>
      <c r="O207" s="217">
        <v>0</v>
      </c>
      <c r="P207" s="200"/>
      <c r="Q207" s="200"/>
      <c r="R207" s="200"/>
    </row>
    <row r="208" spans="1:18" s="238" customFormat="1" x14ac:dyDescent="0.2">
      <c r="A208" s="199">
        <v>156</v>
      </c>
      <c r="B208" s="201" t="s">
        <v>5604</v>
      </c>
      <c r="C208" s="199" t="s">
        <v>5605</v>
      </c>
      <c r="D208" s="199" t="s">
        <v>5606</v>
      </c>
      <c r="E208" s="199" t="s">
        <v>5607</v>
      </c>
      <c r="F208" s="199" t="s">
        <v>4713</v>
      </c>
      <c r="G208" s="199">
        <v>69</v>
      </c>
      <c r="H208" s="199">
        <v>1</v>
      </c>
      <c r="I208" s="199" t="s">
        <v>4748</v>
      </c>
      <c r="J208" s="217">
        <v>0</v>
      </c>
      <c r="K208" s="217">
        <v>0</v>
      </c>
      <c r="L208" s="217">
        <v>1</v>
      </c>
      <c r="M208" s="217">
        <v>20</v>
      </c>
      <c r="N208" s="217">
        <v>0</v>
      </c>
      <c r="O208" s="217">
        <v>0</v>
      </c>
      <c r="P208" s="199" t="s">
        <v>5608</v>
      </c>
      <c r="Q208" s="199" t="s">
        <v>5609</v>
      </c>
      <c r="R208" s="199" t="s">
        <v>5610</v>
      </c>
    </row>
    <row r="209" spans="1:18" s="238" customFormat="1" x14ac:dyDescent="0.2">
      <c r="A209" s="200"/>
      <c r="B209" s="202"/>
      <c r="C209" s="200"/>
      <c r="D209" s="200"/>
      <c r="E209" s="200"/>
      <c r="F209" s="200"/>
      <c r="G209" s="200"/>
      <c r="H209" s="200"/>
      <c r="I209" s="200"/>
      <c r="J209" s="217">
        <v>0</v>
      </c>
      <c r="K209" s="217">
        <v>0</v>
      </c>
      <c r="L209" s="217">
        <v>2</v>
      </c>
      <c r="M209" s="217">
        <v>4</v>
      </c>
      <c r="N209" s="217">
        <v>0</v>
      </c>
      <c r="O209" s="217">
        <v>0</v>
      </c>
      <c r="P209" s="200"/>
      <c r="Q209" s="200"/>
      <c r="R209" s="200"/>
    </row>
    <row r="210" spans="1:18" s="238" customFormat="1" x14ac:dyDescent="0.2">
      <c r="A210" s="199">
        <v>157</v>
      </c>
      <c r="B210" s="201" t="s">
        <v>5611</v>
      </c>
      <c r="C210" s="199" t="s">
        <v>5612</v>
      </c>
      <c r="D210" s="199" t="s">
        <v>5613</v>
      </c>
      <c r="E210" s="199" t="s">
        <v>5614</v>
      </c>
      <c r="F210" s="199" t="s">
        <v>4713</v>
      </c>
      <c r="G210" s="199">
        <v>99</v>
      </c>
      <c r="H210" s="199">
        <v>1</v>
      </c>
      <c r="I210" s="199" t="s">
        <v>4748</v>
      </c>
      <c r="J210" s="217">
        <v>0</v>
      </c>
      <c r="K210" s="217">
        <v>0</v>
      </c>
      <c r="L210" s="217">
        <v>1</v>
      </c>
      <c r="M210" s="217">
        <v>20</v>
      </c>
      <c r="N210" s="217">
        <v>0</v>
      </c>
      <c r="O210" s="217">
        <v>0</v>
      </c>
      <c r="P210" s="199" t="s">
        <v>5615</v>
      </c>
      <c r="Q210" s="199" t="s">
        <v>5609</v>
      </c>
      <c r="R210" s="199" t="s">
        <v>5616</v>
      </c>
    </row>
    <row r="211" spans="1:18" s="238" customFormat="1" x14ac:dyDescent="0.2">
      <c r="A211" s="200"/>
      <c r="B211" s="202"/>
      <c r="C211" s="200"/>
      <c r="D211" s="200"/>
      <c r="E211" s="200"/>
      <c r="F211" s="200"/>
      <c r="G211" s="200"/>
      <c r="H211" s="200"/>
      <c r="I211" s="200"/>
      <c r="J211" s="217">
        <v>0</v>
      </c>
      <c r="K211" s="217">
        <v>0</v>
      </c>
      <c r="L211" s="217">
        <v>2</v>
      </c>
      <c r="M211" s="217">
        <v>4</v>
      </c>
      <c r="N211" s="217">
        <v>0</v>
      </c>
      <c r="O211" s="217">
        <v>0</v>
      </c>
      <c r="P211" s="200"/>
      <c r="Q211" s="200"/>
      <c r="R211" s="200"/>
    </row>
    <row r="212" spans="1:18" s="238" customFormat="1" x14ac:dyDescent="0.2">
      <c r="A212" s="199">
        <v>158</v>
      </c>
      <c r="B212" s="201" t="s">
        <v>5617</v>
      </c>
      <c r="C212" s="199" t="s">
        <v>5618</v>
      </c>
      <c r="D212" s="199" t="s">
        <v>5613</v>
      </c>
      <c r="E212" s="199" t="s">
        <v>5614</v>
      </c>
      <c r="F212" s="199" t="s">
        <v>4713</v>
      </c>
      <c r="G212" s="199">
        <v>56</v>
      </c>
      <c r="H212" s="199">
        <v>1</v>
      </c>
      <c r="I212" s="199" t="s">
        <v>4748</v>
      </c>
      <c r="J212" s="217">
        <v>0</v>
      </c>
      <c r="K212" s="217">
        <v>0</v>
      </c>
      <c r="L212" s="217">
        <v>1</v>
      </c>
      <c r="M212" s="217">
        <v>20</v>
      </c>
      <c r="N212" s="217">
        <v>0</v>
      </c>
      <c r="O212" s="217">
        <v>0</v>
      </c>
      <c r="P212" s="199" t="s">
        <v>5619</v>
      </c>
      <c r="Q212" s="199" t="s">
        <v>5609</v>
      </c>
      <c r="R212" s="199" t="s">
        <v>5620</v>
      </c>
    </row>
    <row r="213" spans="1:18" s="238" customFormat="1" x14ac:dyDescent="0.2">
      <c r="A213" s="200"/>
      <c r="B213" s="202"/>
      <c r="C213" s="200"/>
      <c r="D213" s="200"/>
      <c r="E213" s="200"/>
      <c r="F213" s="200"/>
      <c r="G213" s="200"/>
      <c r="H213" s="200"/>
      <c r="I213" s="200"/>
      <c r="J213" s="217">
        <v>0</v>
      </c>
      <c r="K213" s="217">
        <v>0</v>
      </c>
      <c r="L213" s="217">
        <v>2</v>
      </c>
      <c r="M213" s="217">
        <v>4</v>
      </c>
      <c r="N213" s="217">
        <v>0</v>
      </c>
      <c r="O213" s="217">
        <v>0</v>
      </c>
      <c r="P213" s="200"/>
      <c r="Q213" s="200"/>
      <c r="R213" s="200"/>
    </row>
    <row r="214" spans="1:18" s="238" customFormat="1" x14ac:dyDescent="0.2">
      <c r="A214" s="199">
        <v>159</v>
      </c>
      <c r="B214" s="201" t="s">
        <v>5621</v>
      </c>
      <c r="C214" s="199" t="s">
        <v>5622</v>
      </c>
      <c r="D214" s="199" t="s">
        <v>5623</v>
      </c>
      <c r="E214" s="199" t="s">
        <v>5624</v>
      </c>
      <c r="F214" s="199" t="s">
        <v>4713</v>
      </c>
      <c r="G214" s="199">
        <v>72</v>
      </c>
      <c r="H214" s="199">
        <v>1</v>
      </c>
      <c r="I214" s="199" t="s">
        <v>4748</v>
      </c>
      <c r="J214" s="217">
        <v>0</v>
      </c>
      <c r="K214" s="217">
        <v>0</v>
      </c>
      <c r="L214" s="217">
        <v>1</v>
      </c>
      <c r="M214" s="217">
        <v>20</v>
      </c>
      <c r="N214" s="217">
        <v>0</v>
      </c>
      <c r="O214" s="217">
        <v>0</v>
      </c>
      <c r="P214" s="199" t="s">
        <v>5625</v>
      </c>
      <c r="Q214" s="199" t="s">
        <v>5609</v>
      </c>
      <c r="R214" s="199" t="s">
        <v>5626</v>
      </c>
    </row>
    <row r="215" spans="1:18" s="238" customFormat="1" x14ac:dyDescent="0.2">
      <c r="A215" s="200"/>
      <c r="B215" s="202"/>
      <c r="C215" s="200"/>
      <c r="D215" s="200"/>
      <c r="E215" s="200"/>
      <c r="F215" s="200"/>
      <c r="G215" s="200"/>
      <c r="H215" s="200"/>
      <c r="I215" s="200"/>
      <c r="J215" s="217">
        <v>0</v>
      </c>
      <c r="K215" s="217">
        <v>0</v>
      </c>
      <c r="L215" s="217">
        <v>2</v>
      </c>
      <c r="M215" s="217">
        <v>4</v>
      </c>
      <c r="N215" s="217">
        <v>0</v>
      </c>
      <c r="O215" s="217">
        <v>0</v>
      </c>
      <c r="P215" s="200"/>
      <c r="Q215" s="200"/>
      <c r="R215" s="200"/>
    </row>
    <row r="216" spans="1:18" s="238" customFormat="1" x14ac:dyDescent="0.2">
      <c r="A216" s="199">
        <v>160</v>
      </c>
      <c r="B216" s="201" t="s">
        <v>5627</v>
      </c>
      <c r="C216" s="199" t="s">
        <v>5628</v>
      </c>
      <c r="D216" s="199" t="s">
        <v>5629</v>
      </c>
      <c r="E216" s="199" t="s">
        <v>5630</v>
      </c>
      <c r="F216" s="199" t="s">
        <v>4713</v>
      </c>
      <c r="G216" s="199">
        <v>49</v>
      </c>
      <c r="H216" s="199">
        <v>1</v>
      </c>
      <c r="I216" s="199" t="s">
        <v>4748</v>
      </c>
      <c r="J216" s="217">
        <v>0</v>
      </c>
      <c r="K216" s="217">
        <v>0</v>
      </c>
      <c r="L216" s="217">
        <v>1</v>
      </c>
      <c r="M216" s="217">
        <v>20</v>
      </c>
      <c r="N216" s="217">
        <v>0</v>
      </c>
      <c r="O216" s="217">
        <v>0</v>
      </c>
      <c r="P216" s="199" t="s">
        <v>5631</v>
      </c>
      <c r="Q216" s="199" t="s">
        <v>5632</v>
      </c>
      <c r="R216" s="199" t="s">
        <v>5633</v>
      </c>
    </row>
    <row r="217" spans="1:18" s="238" customFormat="1" x14ac:dyDescent="0.2">
      <c r="A217" s="200"/>
      <c r="B217" s="202"/>
      <c r="C217" s="200"/>
      <c r="D217" s="200"/>
      <c r="E217" s="200"/>
      <c r="F217" s="200"/>
      <c r="G217" s="200"/>
      <c r="H217" s="200"/>
      <c r="I217" s="200"/>
      <c r="J217" s="217">
        <v>0</v>
      </c>
      <c r="K217" s="217">
        <v>0</v>
      </c>
      <c r="L217" s="217">
        <v>2</v>
      </c>
      <c r="M217" s="217">
        <v>4</v>
      </c>
      <c r="N217" s="217">
        <v>0</v>
      </c>
      <c r="O217" s="217">
        <v>0</v>
      </c>
      <c r="P217" s="200"/>
      <c r="Q217" s="200"/>
      <c r="R217" s="200"/>
    </row>
    <row r="218" spans="1:18" s="238" customFormat="1" x14ac:dyDescent="0.2">
      <c r="A218" s="199">
        <v>161</v>
      </c>
      <c r="B218" s="201" t="s">
        <v>5634</v>
      </c>
      <c r="C218" s="199" t="s">
        <v>5635</v>
      </c>
      <c r="D218" s="199" t="s">
        <v>5636</v>
      </c>
      <c r="E218" s="199" t="s">
        <v>5637</v>
      </c>
      <c r="F218" s="199" t="s">
        <v>4713</v>
      </c>
      <c r="G218" s="199">
        <v>99</v>
      </c>
      <c r="H218" s="199">
        <v>1</v>
      </c>
      <c r="I218" s="221" t="s">
        <v>4748</v>
      </c>
      <c r="J218" s="217">
        <v>0</v>
      </c>
      <c r="K218" s="217">
        <v>0</v>
      </c>
      <c r="L218" s="217">
        <v>1</v>
      </c>
      <c r="M218" s="217">
        <v>20</v>
      </c>
      <c r="N218" s="217">
        <v>0</v>
      </c>
      <c r="O218" s="217">
        <v>0</v>
      </c>
      <c r="P218" s="199" t="s">
        <v>5638</v>
      </c>
      <c r="Q218" s="199" t="s">
        <v>5609</v>
      </c>
      <c r="R218" s="199" t="s">
        <v>5639</v>
      </c>
    </row>
    <row r="219" spans="1:18" s="238" customFormat="1" x14ac:dyDescent="0.2">
      <c r="A219" s="200"/>
      <c r="B219" s="202"/>
      <c r="C219" s="200"/>
      <c r="D219" s="200"/>
      <c r="E219" s="200"/>
      <c r="F219" s="200"/>
      <c r="G219" s="200"/>
      <c r="H219" s="200"/>
      <c r="I219" s="222"/>
      <c r="J219" s="217">
        <v>0</v>
      </c>
      <c r="K219" s="217">
        <v>0</v>
      </c>
      <c r="L219" s="217">
        <v>2</v>
      </c>
      <c r="M219" s="217">
        <v>4</v>
      </c>
      <c r="N219" s="217">
        <v>0</v>
      </c>
      <c r="O219" s="217">
        <v>0</v>
      </c>
      <c r="P219" s="200"/>
      <c r="Q219" s="200"/>
      <c r="R219" s="200"/>
    </row>
    <row r="220" spans="1:18" s="238" customFormat="1" x14ac:dyDescent="0.2">
      <c r="A220" s="199">
        <v>162</v>
      </c>
      <c r="B220" s="201" t="s">
        <v>5640</v>
      </c>
      <c r="C220" s="199" t="s">
        <v>5641</v>
      </c>
      <c r="D220" s="199" t="s">
        <v>5642</v>
      </c>
      <c r="E220" s="199" t="s">
        <v>5643</v>
      </c>
      <c r="F220" s="199" t="s">
        <v>4713</v>
      </c>
      <c r="G220" s="199">
        <v>78</v>
      </c>
      <c r="H220" s="199">
        <v>1</v>
      </c>
      <c r="I220" s="199" t="s">
        <v>4748</v>
      </c>
      <c r="J220" s="217">
        <v>0</v>
      </c>
      <c r="K220" s="217">
        <v>0</v>
      </c>
      <c r="L220" s="217">
        <v>1</v>
      </c>
      <c r="M220" s="217">
        <v>20</v>
      </c>
      <c r="N220" s="217">
        <v>0</v>
      </c>
      <c r="O220" s="217">
        <v>0</v>
      </c>
      <c r="P220" s="199" t="s">
        <v>5644</v>
      </c>
      <c r="Q220" s="199" t="s">
        <v>5609</v>
      </c>
      <c r="R220" s="199" t="s">
        <v>5645</v>
      </c>
    </row>
    <row r="221" spans="1:18" s="238" customFormat="1" x14ac:dyDescent="0.2">
      <c r="A221" s="200"/>
      <c r="B221" s="202"/>
      <c r="C221" s="200"/>
      <c r="D221" s="200"/>
      <c r="E221" s="200"/>
      <c r="F221" s="200"/>
      <c r="G221" s="200"/>
      <c r="H221" s="200"/>
      <c r="I221" s="200"/>
      <c r="J221" s="217">
        <v>0</v>
      </c>
      <c r="K221" s="217">
        <v>0</v>
      </c>
      <c r="L221" s="217">
        <v>2</v>
      </c>
      <c r="M221" s="217">
        <v>4</v>
      </c>
      <c r="N221" s="217">
        <v>0</v>
      </c>
      <c r="O221" s="217">
        <v>0</v>
      </c>
      <c r="P221" s="200"/>
      <c r="Q221" s="200"/>
      <c r="R221" s="200"/>
    </row>
    <row r="222" spans="1:18" s="238" customFormat="1" x14ac:dyDescent="0.2">
      <c r="A222" s="199">
        <v>163</v>
      </c>
      <c r="B222" s="201" t="s">
        <v>5646</v>
      </c>
      <c r="C222" s="199" t="s">
        <v>5647</v>
      </c>
      <c r="D222" s="199" t="s">
        <v>5648</v>
      </c>
      <c r="E222" s="199" t="s">
        <v>5649</v>
      </c>
      <c r="F222" s="199" t="s">
        <v>4713</v>
      </c>
      <c r="G222" s="199">
        <v>60.5</v>
      </c>
      <c r="H222" s="199">
        <v>1</v>
      </c>
      <c r="I222" s="199" t="s">
        <v>4748</v>
      </c>
      <c r="J222" s="217">
        <v>0</v>
      </c>
      <c r="K222" s="217">
        <v>0</v>
      </c>
      <c r="L222" s="217">
        <v>1</v>
      </c>
      <c r="M222" s="217">
        <v>20</v>
      </c>
      <c r="N222" s="217">
        <v>0</v>
      </c>
      <c r="O222" s="217">
        <v>0</v>
      </c>
      <c r="P222" s="199" t="s">
        <v>5650</v>
      </c>
      <c r="Q222" s="199" t="s">
        <v>5609</v>
      </c>
      <c r="R222" s="199" t="s">
        <v>5651</v>
      </c>
    </row>
    <row r="223" spans="1:18" s="238" customFormat="1" x14ac:dyDescent="0.2">
      <c r="A223" s="200"/>
      <c r="B223" s="202"/>
      <c r="C223" s="200"/>
      <c r="D223" s="200"/>
      <c r="E223" s="200"/>
      <c r="F223" s="200"/>
      <c r="G223" s="200"/>
      <c r="H223" s="200"/>
      <c r="I223" s="200"/>
      <c r="J223" s="217">
        <v>0</v>
      </c>
      <c r="K223" s="217">
        <v>0</v>
      </c>
      <c r="L223" s="217">
        <v>2</v>
      </c>
      <c r="M223" s="217">
        <v>4</v>
      </c>
      <c r="N223" s="217">
        <v>0</v>
      </c>
      <c r="O223" s="217">
        <v>0</v>
      </c>
      <c r="P223" s="200"/>
      <c r="Q223" s="200"/>
      <c r="R223" s="200"/>
    </row>
    <row r="224" spans="1:18" s="238" customFormat="1" ht="45" x14ac:dyDescent="0.2">
      <c r="A224" s="217">
        <v>164</v>
      </c>
      <c r="B224" s="218" t="s">
        <v>5652</v>
      </c>
      <c r="C224" s="217" t="s">
        <v>5653</v>
      </c>
      <c r="D224" s="217" t="s">
        <v>5654</v>
      </c>
      <c r="E224" s="217" t="s">
        <v>5655</v>
      </c>
      <c r="F224" s="217" t="s">
        <v>4813</v>
      </c>
      <c r="G224" s="217">
        <v>4</v>
      </c>
      <c r="H224" s="217">
        <v>2</v>
      </c>
      <c r="I224" s="217">
        <v>0.75</v>
      </c>
      <c r="J224" s="217">
        <v>0</v>
      </c>
      <c r="K224" s="217">
        <v>0</v>
      </c>
      <c r="L224" s="217">
        <v>0</v>
      </c>
      <c r="M224" s="217">
        <v>0</v>
      </c>
      <c r="N224" s="217">
        <v>0</v>
      </c>
      <c r="O224" s="217">
        <v>0</v>
      </c>
      <c r="P224" s="217" t="s">
        <v>4706</v>
      </c>
      <c r="Q224" s="217" t="s">
        <v>10582</v>
      </c>
      <c r="R224" s="217" t="s">
        <v>5656</v>
      </c>
    </row>
    <row r="225" spans="1:18" s="238" customFormat="1" ht="45" x14ac:dyDescent="0.2">
      <c r="A225" s="217">
        <v>165</v>
      </c>
      <c r="B225" s="218" t="s">
        <v>5657</v>
      </c>
      <c r="C225" s="217" t="s">
        <v>5658</v>
      </c>
      <c r="D225" s="217" t="s">
        <v>5659</v>
      </c>
      <c r="E225" s="217" t="s">
        <v>5660</v>
      </c>
      <c r="F225" s="217" t="s">
        <v>4813</v>
      </c>
      <c r="G225" s="217">
        <v>2</v>
      </c>
      <c r="H225" s="217">
        <v>1</v>
      </c>
      <c r="I225" s="217">
        <v>0.75</v>
      </c>
      <c r="J225" s="217">
        <v>0</v>
      </c>
      <c r="K225" s="217">
        <v>0</v>
      </c>
      <c r="L225" s="217">
        <v>0</v>
      </c>
      <c r="M225" s="217">
        <v>0</v>
      </c>
      <c r="N225" s="217">
        <v>0</v>
      </c>
      <c r="O225" s="217">
        <v>0</v>
      </c>
      <c r="P225" s="217" t="s">
        <v>5661</v>
      </c>
      <c r="Q225" s="217" t="s">
        <v>4722</v>
      </c>
      <c r="R225" s="217" t="s">
        <v>5662</v>
      </c>
    </row>
    <row r="226" spans="1:18" s="238" customFormat="1" ht="157.5" x14ac:dyDescent="0.2">
      <c r="A226" s="217">
        <v>166</v>
      </c>
      <c r="B226" s="218" t="s">
        <v>5663</v>
      </c>
      <c r="C226" s="217" t="s">
        <v>5664</v>
      </c>
      <c r="D226" s="217" t="s">
        <v>5665</v>
      </c>
      <c r="E226" s="217" t="s">
        <v>5666</v>
      </c>
      <c r="F226" s="217" t="s">
        <v>897</v>
      </c>
      <c r="G226" s="217">
        <v>25</v>
      </c>
      <c r="H226" s="217">
        <v>5</v>
      </c>
      <c r="I226" s="217">
        <v>0.75</v>
      </c>
      <c r="J226" s="217">
        <v>0</v>
      </c>
      <c r="K226" s="217">
        <v>0</v>
      </c>
      <c r="L226" s="217">
        <v>1</v>
      </c>
      <c r="M226" s="217">
        <v>8</v>
      </c>
      <c r="N226" s="217">
        <v>0</v>
      </c>
      <c r="O226" s="217">
        <v>0</v>
      </c>
      <c r="P226" s="217" t="s">
        <v>5667</v>
      </c>
      <c r="Q226" s="217" t="s">
        <v>10616</v>
      </c>
      <c r="R226" s="217" t="s">
        <v>5668</v>
      </c>
    </row>
    <row r="227" spans="1:18" s="238" customFormat="1" ht="90" x14ac:dyDescent="0.2">
      <c r="A227" s="217">
        <v>167</v>
      </c>
      <c r="B227" s="218" t="s">
        <v>5669</v>
      </c>
      <c r="C227" s="217" t="s">
        <v>5670</v>
      </c>
      <c r="D227" s="217" t="s">
        <v>5671</v>
      </c>
      <c r="E227" s="217" t="s">
        <v>5672</v>
      </c>
      <c r="F227" s="217" t="s">
        <v>4813</v>
      </c>
      <c r="G227" s="217">
        <v>9</v>
      </c>
      <c r="H227" s="217">
        <v>3</v>
      </c>
      <c r="I227" s="217">
        <v>0.75</v>
      </c>
      <c r="J227" s="217">
        <v>0</v>
      </c>
      <c r="K227" s="217">
        <v>0</v>
      </c>
      <c r="L227" s="217">
        <v>0</v>
      </c>
      <c r="M227" s="217">
        <v>0</v>
      </c>
      <c r="N227" s="217">
        <v>0</v>
      </c>
      <c r="O227" s="217">
        <v>0</v>
      </c>
      <c r="P227" s="217" t="s">
        <v>5673</v>
      </c>
      <c r="Q227" s="217" t="s">
        <v>10617</v>
      </c>
      <c r="R227" s="217" t="s">
        <v>5674</v>
      </c>
    </row>
    <row r="228" spans="1:18" s="238" customFormat="1" ht="135" x14ac:dyDescent="0.2">
      <c r="A228" s="217">
        <v>168</v>
      </c>
      <c r="B228" s="218" t="s">
        <v>5675</v>
      </c>
      <c r="C228" s="217" t="s">
        <v>5676</v>
      </c>
      <c r="D228" s="217" t="s">
        <v>5677</v>
      </c>
      <c r="E228" s="217" t="s">
        <v>5678</v>
      </c>
      <c r="F228" s="217" t="s">
        <v>4813</v>
      </c>
      <c r="G228" s="217">
        <v>16</v>
      </c>
      <c r="H228" s="217">
        <v>3</v>
      </c>
      <c r="I228" s="217">
        <v>0.75</v>
      </c>
      <c r="J228" s="217">
        <v>0</v>
      </c>
      <c r="K228" s="217">
        <v>0</v>
      </c>
      <c r="L228" s="217">
        <v>0</v>
      </c>
      <c r="M228" s="217">
        <v>0</v>
      </c>
      <c r="N228" s="217">
        <v>0</v>
      </c>
      <c r="O228" s="217">
        <v>0</v>
      </c>
      <c r="P228" s="217" t="s">
        <v>4706</v>
      </c>
      <c r="Q228" s="217" t="s">
        <v>10582</v>
      </c>
      <c r="R228" s="217" t="s">
        <v>5679</v>
      </c>
    </row>
    <row r="229" spans="1:18" s="238" customFormat="1" ht="78.75" x14ac:dyDescent="0.2">
      <c r="A229" s="217">
        <v>169</v>
      </c>
      <c r="B229" s="218" t="s">
        <v>5680</v>
      </c>
      <c r="C229" s="217" t="s">
        <v>5681</v>
      </c>
      <c r="D229" s="217" t="s">
        <v>5682</v>
      </c>
      <c r="E229" s="217" t="s">
        <v>5683</v>
      </c>
      <c r="F229" s="217" t="s">
        <v>897</v>
      </c>
      <c r="G229" s="217">
        <v>16</v>
      </c>
      <c r="H229" s="217">
        <v>4</v>
      </c>
      <c r="I229" s="217">
        <v>0.75</v>
      </c>
      <c r="J229" s="217">
        <v>0</v>
      </c>
      <c r="K229" s="217">
        <v>0</v>
      </c>
      <c r="L229" s="217">
        <v>1</v>
      </c>
      <c r="M229" s="217">
        <v>8</v>
      </c>
      <c r="N229" s="217">
        <v>0</v>
      </c>
      <c r="O229" s="217">
        <v>0</v>
      </c>
      <c r="P229" s="217" t="s">
        <v>5684</v>
      </c>
      <c r="Q229" s="217" t="s">
        <v>5685</v>
      </c>
      <c r="R229" s="217" t="s">
        <v>5686</v>
      </c>
    </row>
    <row r="230" spans="1:18" s="238" customFormat="1" ht="135" x14ac:dyDescent="0.2">
      <c r="A230" s="217">
        <v>170</v>
      </c>
      <c r="B230" s="218" t="s">
        <v>5687</v>
      </c>
      <c r="C230" s="217" t="s">
        <v>5688</v>
      </c>
      <c r="D230" s="217" t="s">
        <v>5689</v>
      </c>
      <c r="E230" s="217" t="s">
        <v>5690</v>
      </c>
      <c r="F230" s="217" t="s">
        <v>4813</v>
      </c>
      <c r="G230" s="217">
        <v>12</v>
      </c>
      <c r="H230" s="217">
        <v>2</v>
      </c>
      <c r="I230" s="217">
        <v>0.75</v>
      </c>
      <c r="J230" s="217">
        <v>0</v>
      </c>
      <c r="K230" s="217">
        <v>0</v>
      </c>
      <c r="L230" s="217">
        <v>0</v>
      </c>
      <c r="M230" s="217">
        <v>0</v>
      </c>
      <c r="N230" s="217">
        <v>0</v>
      </c>
      <c r="O230" s="217">
        <v>0</v>
      </c>
      <c r="P230" s="217" t="s">
        <v>4706</v>
      </c>
      <c r="Q230" s="217" t="s">
        <v>10618</v>
      </c>
      <c r="R230" s="217" t="s">
        <v>10619</v>
      </c>
    </row>
    <row r="231" spans="1:18" s="238" customFormat="1" ht="67.5" x14ac:dyDescent="0.2">
      <c r="A231" s="217">
        <v>171</v>
      </c>
      <c r="B231" s="218" t="s">
        <v>5691</v>
      </c>
      <c r="C231" s="217" t="s">
        <v>5692</v>
      </c>
      <c r="D231" s="217" t="s">
        <v>5693</v>
      </c>
      <c r="E231" s="217" t="s">
        <v>5694</v>
      </c>
      <c r="F231" s="217" t="s">
        <v>928</v>
      </c>
      <c r="G231" s="217">
        <v>100</v>
      </c>
      <c r="H231" s="217">
        <v>9</v>
      </c>
      <c r="I231" s="217">
        <v>0.75</v>
      </c>
      <c r="J231" s="217">
        <v>0</v>
      </c>
      <c r="K231" s="217">
        <v>0</v>
      </c>
      <c r="L231" s="217">
        <v>0</v>
      </c>
      <c r="M231" s="217">
        <v>0</v>
      </c>
      <c r="N231" s="217">
        <v>0</v>
      </c>
      <c r="O231" s="217">
        <v>0</v>
      </c>
      <c r="P231" s="217" t="s">
        <v>5695</v>
      </c>
      <c r="Q231" s="217" t="s">
        <v>5553</v>
      </c>
      <c r="R231" s="217" t="s">
        <v>5696</v>
      </c>
    </row>
    <row r="232" spans="1:18" s="238" customFormat="1" ht="56.25" x14ac:dyDescent="0.2">
      <c r="A232" s="217">
        <v>172</v>
      </c>
      <c r="B232" s="218" t="s">
        <v>5697</v>
      </c>
      <c r="C232" s="217" t="s">
        <v>5698</v>
      </c>
      <c r="D232" s="217" t="s">
        <v>5699</v>
      </c>
      <c r="E232" s="217" t="s">
        <v>5700</v>
      </c>
      <c r="F232" s="217" t="s">
        <v>928</v>
      </c>
      <c r="G232" s="217">
        <v>12</v>
      </c>
      <c r="H232" s="217">
        <v>3</v>
      </c>
      <c r="I232" s="217">
        <v>1.1000000000000001</v>
      </c>
      <c r="J232" s="217">
        <v>0</v>
      </c>
      <c r="K232" s="217">
        <v>0</v>
      </c>
      <c r="L232" s="217">
        <v>0</v>
      </c>
      <c r="M232" s="217">
        <v>0</v>
      </c>
      <c r="N232" s="217">
        <v>0</v>
      </c>
      <c r="O232" s="217">
        <v>0</v>
      </c>
      <c r="P232" s="217" t="s">
        <v>5701</v>
      </c>
      <c r="Q232" s="217" t="s">
        <v>5702</v>
      </c>
      <c r="R232" s="217" t="s">
        <v>5703</v>
      </c>
    </row>
    <row r="233" spans="1:18" s="238" customFormat="1" ht="168.75" x14ac:dyDescent="0.2">
      <c r="A233" s="217">
        <v>173</v>
      </c>
      <c r="B233" s="218" t="s">
        <v>5704</v>
      </c>
      <c r="C233" s="217" t="s">
        <v>5705</v>
      </c>
      <c r="D233" s="217" t="s">
        <v>5706</v>
      </c>
      <c r="E233" s="217" t="s">
        <v>5707</v>
      </c>
      <c r="F233" s="217" t="s">
        <v>4813</v>
      </c>
      <c r="G233" s="217">
        <v>12</v>
      </c>
      <c r="H233" s="217">
        <v>2</v>
      </c>
      <c r="I233" s="217">
        <v>1.1000000000000001</v>
      </c>
      <c r="J233" s="217">
        <v>0</v>
      </c>
      <c r="K233" s="217">
        <v>0</v>
      </c>
      <c r="L233" s="217">
        <v>1</v>
      </c>
      <c r="M233" s="217">
        <v>8</v>
      </c>
      <c r="N233" s="217">
        <v>0</v>
      </c>
      <c r="O233" s="217">
        <v>0</v>
      </c>
      <c r="P233" s="217" t="s">
        <v>10620</v>
      </c>
      <c r="Q233" s="217" t="s">
        <v>10621</v>
      </c>
      <c r="R233" s="217" t="s">
        <v>5708</v>
      </c>
    </row>
    <row r="234" spans="1:18" s="238" customFormat="1" ht="135" x14ac:dyDescent="0.2">
      <c r="A234" s="217">
        <v>174</v>
      </c>
      <c r="B234" s="218" t="s">
        <v>5709</v>
      </c>
      <c r="C234" s="217" t="s">
        <v>5710</v>
      </c>
      <c r="D234" s="217" t="s">
        <v>5711</v>
      </c>
      <c r="E234" s="217" t="s">
        <v>5712</v>
      </c>
      <c r="F234" s="217" t="s">
        <v>897</v>
      </c>
      <c r="G234" s="217">
        <v>16</v>
      </c>
      <c r="H234" s="217">
        <v>3</v>
      </c>
      <c r="I234" s="217">
        <v>1.1000000000000001</v>
      </c>
      <c r="J234" s="217">
        <v>0</v>
      </c>
      <c r="K234" s="217">
        <v>0</v>
      </c>
      <c r="L234" s="217">
        <v>0</v>
      </c>
      <c r="M234" s="217">
        <v>0</v>
      </c>
      <c r="N234" s="217">
        <v>0</v>
      </c>
      <c r="O234" s="217">
        <v>0</v>
      </c>
      <c r="P234" s="217" t="s">
        <v>4706</v>
      </c>
      <c r="Q234" s="217" t="s">
        <v>10622</v>
      </c>
      <c r="R234" s="217" t="s">
        <v>5713</v>
      </c>
    </row>
    <row r="235" spans="1:18" s="238" customFormat="1" ht="168.75" x14ac:dyDescent="0.2">
      <c r="A235" s="217">
        <v>175</v>
      </c>
      <c r="B235" s="218" t="s">
        <v>5714</v>
      </c>
      <c r="C235" s="217" t="s">
        <v>5715</v>
      </c>
      <c r="D235" s="217" t="s">
        <v>5716</v>
      </c>
      <c r="E235" s="217" t="s">
        <v>5717</v>
      </c>
      <c r="F235" s="217" t="s">
        <v>1050</v>
      </c>
      <c r="G235" s="217">
        <v>12</v>
      </c>
      <c r="H235" s="217">
        <v>2</v>
      </c>
      <c r="I235" s="217">
        <v>1.1000000000000001</v>
      </c>
      <c r="J235" s="217">
        <v>0</v>
      </c>
      <c r="K235" s="217">
        <v>0</v>
      </c>
      <c r="L235" s="217">
        <v>1</v>
      </c>
      <c r="M235" s="217">
        <v>8</v>
      </c>
      <c r="N235" s="217">
        <v>0</v>
      </c>
      <c r="O235" s="217">
        <v>0</v>
      </c>
      <c r="P235" s="217" t="s">
        <v>4706</v>
      </c>
      <c r="Q235" s="217" t="s">
        <v>5718</v>
      </c>
      <c r="R235" s="217" t="s">
        <v>5719</v>
      </c>
    </row>
    <row r="236" spans="1:18" s="238" customFormat="1" x14ac:dyDescent="0.2">
      <c r="A236" s="199">
        <v>176</v>
      </c>
      <c r="B236" s="201" t="s">
        <v>5720</v>
      </c>
      <c r="C236" s="199" t="s">
        <v>5721</v>
      </c>
      <c r="D236" s="199">
        <v>51.669333000000002</v>
      </c>
      <c r="E236" s="199">
        <v>39.213172</v>
      </c>
      <c r="F236" s="199" t="s">
        <v>1167</v>
      </c>
      <c r="G236" s="199">
        <v>15</v>
      </c>
      <c r="H236" s="199">
        <v>8</v>
      </c>
      <c r="I236" s="199">
        <v>1.1000000000000001</v>
      </c>
      <c r="J236" s="199">
        <v>0</v>
      </c>
      <c r="K236" s="199">
        <v>0</v>
      </c>
      <c r="L236" s="199">
        <v>1</v>
      </c>
      <c r="M236" s="199">
        <v>8</v>
      </c>
      <c r="N236" s="199">
        <v>0</v>
      </c>
      <c r="O236" s="199">
        <v>0</v>
      </c>
      <c r="P236" s="239" t="s">
        <v>4706</v>
      </c>
      <c r="Q236" s="199" t="s">
        <v>4707</v>
      </c>
      <c r="R236" s="199" t="s">
        <v>5722</v>
      </c>
    </row>
    <row r="237" spans="1:18" s="238" customFormat="1" x14ac:dyDescent="0.2">
      <c r="A237" s="203"/>
      <c r="B237" s="204"/>
      <c r="C237" s="203"/>
      <c r="D237" s="203"/>
      <c r="E237" s="203"/>
      <c r="F237" s="203"/>
      <c r="G237" s="203"/>
      <c r="H237" s="200"/>
      <c r="I237" s="200"/>
      <c r="J237" s="200"/>
      <c r="K237" s="200"/>
      <c r="L237" s="203"/>
      <c r="M237" s="203"/>
      <c r="N237" s="200"/>
      <c r="O237" s="200"/>
      <c r="P237" s="240"/>
      <c r="Q237" s="203"/>
      <c r="R237" s="203"/>
    </row>
    <row r="238" spans="1:18" s="238" customFormat="1" x14ac:dyDescent="0.2">
      <c r="A238" s="200"/>
      <c r="B238" s="202"/>
      <c r="C238" s="200"/>
      <c r="D238" s="200"/>
      <c r="E238" s="200"/>
      <c r="F238" s="200"/>
      <c r="G238" s="200"/>
      <c r="H238" s="217">
        <v>1</v>
      </c>
      <c r="I238" s="217" t="s">
        <v>4748</v>
      </c>
      <c r="J238" s="217">
        <v>0</v>
      </c>
      <c r="K238" s="217">
        <v>0</v>
      </c>
      <c r="L238" s="200"/>
      <c r="M238" s="200"/>
      <c r="N238" s="217">
        <v>0</v>
      </c>
      <c r="O238" s="217">
        <v>0</v>
      </c>
      <c r="P238" s="241"/>
      <c r="Q238" s="200"/>
      <c r="R238" s="200"/>
    </row>
    <row r="239" spans="1:18" s="238" customFormat="1" x14ac:dyDescent="0.2">
      <c r="A239" s="199">
        <v>177</v>
      </c>
      <c r="B239" s="201" t="s">
        <v>5723</v>
      </c>
      <c r="C239" s="199" t="s">
        <v>5724</v>
      </c>
      <c r="D239" s="199" t="s">
        <v>5725</v>
      </c>
      <c r="E239" s="199" t="s">
        <v>5726</v>
      </c>
      <c r="F239" s="199" t="s">
        <v>928</v>
      </c>
      <c r="G239" s="199">
        <v>12</v>
      </c>
      <c r="H239" s="217">
        <v>2</v>
      </c>
      <c r="I239" s="217">
        <v>1.1000000000000001</v>
      </c>
      <c r="J239" s="217">
        <v>0</v>
      </c>
      <c r="K239" s="217">
        <v>0</v>
      </c>
      <c r="L239" s="199">
        <v>1</v>
      </c>
      <c r="M239" s="199">
        <v>8</v>
      </c>
      <c r="N239" s="217">
        <v>0</v>
      </c>
      <c r="O239" s="217">
        <v>0</v>
      </c>
      <c r="P239" s="199" t="s">
        <v>4706</v>
      </c>
      <c r="Q239" s="199" t="s">
        <v>10623</v>
      </c>
      <c r="R239" s="199" t="s">
        <v>5727</v>
      </c>
    </row>
    <row r="240" spans="1:18" s="238" customFormat="1" x14ac:dyDescent="0.2">
      <c r="A240" s="200"/>
      <c r="B240" s="202"/>
      <c r="C240" s="200"/>
      <c r="D240" s="200"/>
      <c r="E240" s="200"/>
      <c r="F240" s="200"/>
      <c r="G240" s="200"/>
      <c r="H240" s="217">
        <v>1</v>
      </c>
      <c r="I240" s="217" t="s">
        <v>4748</v>
      </c>
      <c r="J240" s="217">
        <v>0</v>
      </c>
      <c r="K240" s="217">
        <v>0</v>
      </c>
      <c r="L240" s="200"/>
      <c r="M240" s="200"/>
      <c r="N240" s="217">
        <v>0</v>
      </c>
      <c r="O240" s="217">
        <v>0</v>
      </c>
      <c r="P240" s="200"/>
      <c r="Q240" s="200"/>
      <c r="R240" s="200"/>
    </row>
    <row r="241" spans="1:18" s="238" customFormat="1" ht="56.25" x14ac:dyDescent="0.2">
      <c r="A241" s="217">
        <v>178</v>
      </c>
      <c r="B241" s="218" t="s">
        <v>5728</v>
      </c>
      <c r="C241" s="217" t="s">
        <v>5729</v>
      </c>
      <c r="D241" s="217" t="s">
        <v>5730</v>
      </c>
      <c r="E241" s="217" t="s">
        <v>5731</v>
      </c>
      <c r="F241" s="217" t="s">
        <v>4813</v>
      </c>
      <c r="G241" s="217">
        <v>22</v>
      </c>
      <c r="H241" s="217">
        <v>5</v>
      </c>
      <c r="I241" s="217">
        <v>1.1000000000000001</v>
      </c>
      <c r="J241" s="217">
        <v>0</v>
      </c>
      <c r="K241" s="217">
        <v>0</v>
      </c>
      <c r="L241" s="217">
        <v>0</v>
      </c>
      <c r="M241" s="217">
        <v>0</v>
      </c>
      <c r="N241" s="217">
        <v>0</v>
      </c>
      <c r="O241" s="217">
        <v>0</v>
      </c>
      <c r="P241" s="217" t="s">
        <v>4974</v>
      </c>
      <c r="Q241" s="217" t="s">
        <v>5732</v>
      </c>
      <c r="R241" s="217" t="s">
        <v>5733</v>
      </c>
    </row>
    <row r="242" spans="1:18" s="238" customFormat="1" ht="123.75" x14ac:dyDescent="0.2">
      <c r="A242" s="217">
        <v>179</v>
      </c>
      <c r="B242" s="218" t="s">
        <v>5734</v>
      </c>
      <c r="C242" s="217" t="s">
        <v>5735</v>
      </c>
      <c r="D242" s="217" t="s">
        <v>5736</v>
      </c>
      <c r="E242" s="217" t="s">
        <v>5737</v>
      </c>
      <c r="F242" s="217" t="s">
        <v>4813</v>
      </c>
      <c r="G242" s="217">
        <v>22</v>
      </c>
      <c r="H242" s="217">
        <v>5</v>
      </c>
      <c r="I242" s="217">
        <v>1.1000000000000001</v>
      </c>
      <c r="J242" s="217">
        <v>0</v>
      </c>
      <c r="K242" s="217">
        <v>0</v>
      </c>
      <c r="L242" s="217">
        <v>0</v>
      </c>
      <c r="M242" s="217">
        <v>0</v>
      </c>
      <c r="N242" s="217">
        <v>0</v>
      </c>
      <c r="O242" s="217">
        <v>0</v>
      </c>
      <c r="P242" s="217" t="s">
        <v>4706</v>
      </c>
      <c r="Q242" s="217" t="s">
        <v>5738</v>
      </c>
      <c r="R242" s="217" t="s">
        <v>5739</v>
      </c>
    </row>
    <row r="243" spans="1:18" s="238" customFormat="1" ht="45" x14ac:dyDescent="0.2">
      <c r="A243" s="217">
        <v>180</v>
      </c>
      <c r="B243" s="218" t="s">
        <v>5740</v>
      </c>
      <c r="C243" s="217" t="s">
        <v>5741</v>
      </c>
      <c r="D243" s="217" t="s">
        <v>5742</v>
      </c>
      <c r="E243" s="217" t="s">
        <v>5743</v>
      </c>
      <c r="F243" s="217" t="s">
        <v>4813</v>
      </c>
      <c r="G243" s="217">
        <v>8</v>
      </c>
      <c r="H243" s="217">
        <v>2</v>
      </c>
      <c r="I243" s="217">
        <v>0.75</v>
      </c>
      <c r="J243" s="217">
        <v>0</v>
      </c>
      <c r="K243" s="217">
        <v>0</v>
      </c>
      <c r="L243" s="217">
        <v>0</v>
      </c>
      <c r="M243" s="217">
        <v>0</v>
      </c>
      <c r="N243" s="217">
        <v>0</v>
      </c>
      <c r="O243" s="217">
        <v>0</v>
      </c>
      <c r="P243" s="217" t="s">
        <v>5744</v>
      </c>
      <c r="Q243" s="217" t="s">
        <v>10624</v>
      </c>
      <c r="R243" s="217" t="s">
        <v>5745</v>
      </c>
    </row>
    <row r="244" spans="1:18" s="238" customFormat="1" ht="45" x14ac:dyDescent="0.2">
      <c r="A244" s="217">
        <v>181</v>
      </c>
      <c r="B244" s="218" t="s">
        <v>5746</v>
      </c>
      <c r="C244" s="217" t="s">
        <v>5747</v>
      </c>
      <c r="D244" s="217" t="s">
        <v>5748</v>
      </c>
      <c r="E244" s="217" t="s">
        <v>5749</v>
      </c>
      <c r="F244" s="217" t="s">
        <v>897</v>
      </c>
      <c r="G244" s="217">
        <v>16</v>
      </c>
      <c r="H244" s="217">
        <v>3</v>
      </c>
      <c r="I244" s="217">
        <v>1.1000000000000001</v>
      </c>
      <c r="J244" s="217">
        <v>0</v>
      </c>
      <c r="K244" s="217">
        <v>0</v>
      </c>
      <c r="L244" s="217">
        <v>0</v>
      </c>
      <c r="M244" s="217">
        <v>0</v>
      </c>
      <c r="N244" s="217">
        <v>0</v>
      </c>
      <c r="O244" s="217">
        <v>0</v>
      </c>
      <c r="P244" s="217" t="s">
        <v>5750</v>
      </c>
      <c r="Q244" s="217" t="s">
        <v>4878</v>
      </c>
      <c r="R244" s="217" t="s">
        <v>5750</v>
      </c>
    </row>
    <row r="245" spans="1:18" s="238" customFormat="1" ht="123.75" x14ac:dyDescent="0.2">
      <c r="A245" s="217">
        <v>182</v>
      </c>
      <c r="B245" s="218" t="s">
        <v>5751</v>
      </c>
      <c r="C245" s="217" t="s">
        <v>5752</v>
      </c>
      <c r="D245" s="217" t="s">
        <v>5753</v>
      </c>
      <c r="E245" s="217" t="s">
        <v>5754</v>
      </c>
      <c r="F245" s="217" t="s">
        <v>928</v>
      </c>
      <c r="G245" s="217">
        <v>12</v>
      </c>
      <c r="H245" s="217">
        <v>3</v>
      </c>
      <c r="I245" s="217">
        <v>1.1000000000000001</v>
      </c>
      <c r="J245" s="217">
        <v>0</v>
      </c>
      <c r="K245" s="217">
        <v>0</v>
      </c>
      <c r="L245" s="217">
        <v>0</v>
      </c>
      <c r="M245" s="217">
        <v>0</v>
      </c>
      <c r="N245" s="217">
        <v>0</v>
      </c>
      <c r="O245" s="217">
        <v>0</v>
      </c>
      <c r="P245" s="217" t="s">
        <v>4706</v>
      </c>
      <c r="Q245" s="217" t="s">
        <v>10625</v>
      </c>
      <c r="R245" s="217" t="s">
        <v>5755</v>
      </c>
    </row>
    <row r="246" spans="1:18" s="238" customFormat="1" ht="45" x14ac:dyDescent="0.2">
      <c r="A246" s="217">
        <v>183</v>
      </c>
      <c r="B246" s="218" t="s">
        <v>5756</v>
      </c>
      <c r="C246" s="217" t="s">
        <v>5757</v>
      </c>
      <c r="D246" s="217" t="s">
        <v>5758</v>
      </c>
      <c r="E246" s="217" t="s">
        <v>5759</v>
      </c>
      <c r="F246" s="217" t="s">
        <v>4813</v>
      </c>
      <c r="G246" s="217">
        <v>8</v>
      </c>
      <c r="H246" s="217">
        <v>2</v>
      </c>
      <c r="I246" s="217">
        <v>0.75</v>
      </c>
      <c r="J246" s="217">
        <v>0</v>
      </c>
      <c r="K246" s="217">
        <v>0</v>
      </c>
      <c r="L246" s="217">
        <v>0</v>
      </c>
      <c r="M246" s="217">
        <v>0</v>
      </c>
      <c r="N246" s="217">
        <v>0</v>
      </c>
      <c r="O246" s="217">
        <v>0</v>
      </c>
      <c r="P246" s="217" t="s">
        <v>4706</v>
      </c>
      <c r="Q246" s="217" t="s">
        <v>10609</v>
      </c>
      <c r="R246" s="217" t="s">
        <v>5760</v>
      </c>
    </row>
    <row r="247" spans="1:18" s="238" customFormat="1" x14ac:dyDescent="0.2">
      <c r="A247" s="199">
        <v>184</v>
      </c>
      <c r="B247" s="201" t="s">
        <v>5761</v>
      </c>
      <c r="C247" s="199" t="s">
        <v>5762</v>
      </c>
      <c r="D247" s="199" t="s">
        <v>5763</v>
      </c>
      <c r="E247" s="199" t="s">
        <v>5764</v>
      </c>
      <c r="F247" s="199" t="s">
        <v>1167</v>
      </c>
      <c r="G247" s="199">
        <v>12</v>
      </c>
      <c r="H247" s="217">
        <v>2</v>
      </c>
      <c r="I247" s="217">
        <v>1.1000000000000001</v>
      </c>
      <c r="J247" s="217">
        <v>0</v>
      </c>
      <c r="K247" s="217">
        <v>0</v>
      </c>
      <c r="L247" s="217">
        <v>0</v>
      </c>
      <c r="M247" s="217">
        <v>0</v>
      </c>
      <c r="N247" s="217">
        <v>0</v>
      </c>
      <c r="O247" s="217">
        <v>0</v>
      </c>
      <c r="P247" s="199" t="s">
        <v>4706</v>
      </c>
      <c r="Q247" s="199" t="s">
        <v>10626</v>
      </c>
      <c r="R247" s="199" t="s">
        <v>5765</v>
      </c>
    </row>
    <row r="248" spans="1:18" s="238" customFormat="1" x14ac:dyDescent="0.2">
      <c r="A248" s="200"/>
      <c r="B248" s="202"/>
      <c r="C248" s="200"/>
      <c r="D248" s="200"/>
      <c r="E248" s="200"/>
      <c r="F248" s="200"/>
      <c r="G248" s="200"/>
      <c r="H248" s="217">
        <v>2</v>
      </c>
      <c r="I248" s="217" t="s">
        <v>4748</v>
      </c>
      <c r="J248" s="217">
        <v>0</v>
      </c>
      <c r="K248" s="217">
        <v>0</v>
      </c>
      <c r="L248" s="217">
        <v>0</v>
      </c>
      <c r="M248" s="217">
        <v>0</v>
      </c>
      <c r="N248" s="217">
        <v>0</v>
      </c>
      <c r="O248" s="217">
        <v>0</v>
      </c>
      <c r="P248" s="200"/>
      <c r="Q248" s="200"/>
      <c r="R248" s="200"/>
    </row>
    <row r="249" spans="1:18" s="238" customFormat="1" ht="45" x14ac:dyDescent="0.2">
      <c r="A249" s="217">
        <v>185</v>
      </c>
      <c r="B249" s="218" t="s">
        <v>5766</v>
      </c>
      <c r="C249" s="217" t="s">
        <v>5767</v>
      </c>
      <c r="D249" s="217" t="s">
        <v>5768</v>
      </c>
      <c r="E249" s="217" t="s">
        <v>5769</v>
      </c>
      <c r="F249" s="217" t="s">
        <v>4813</v>
      </c>
      <c r="G249" s="217">
        <v>3</v>
      </c>
      <c r="H249" s="217">
        <v>2</v>
      </c>
      <c r="I249" s="217">
        <v>0.75</v>
      </c>
      <c r="J249" s="217">
        <v>0</v>
      </c>
      <c r="K249" s="217">
        <v>0</v>
      </c>
      <c r="L249" s="217">
        <v>0</v>
      </c>
      <c r="M249" s="217">
        <v>0</v>
      </c>
      <c r="N249" s="217">
        <v>0</v>
      </c>
      <c r="O249" s="217">
        <v>0</v>
      </c>
      <c r="P249" s="217" t="s">
        <v>4706</v>
      </c>
      <c r="Q249" s="217" t="s">
        <v>10609</v>
      </c>
      <c r="R249" s="217" t="s">
        <v>5770</v>
      </c>
    </row>
    <row r="250" spans="1:18" s="238" customFormat="1" ht="45" x14ac:dyDescent="0.2">
      <c r="A250" s="217">
        <v>186</v>
      </c>
      <c r="B250" s="218" t="s">
        <v>5771</v>
      </c>
      <c r="C250" s="217" t="s">
        <v>5772</v>
      </c>
      <c r="D250" s="217" t="s">
        <v>5659</v>
      </c>
      <c r="E250" s="217" t="s">
        <v>5660</v>
      </c>
      <c r="F250" s="217" t="s">
        <v>4813</v>
      </c>
      <c r="G250" s="217">
        <v>6</v>
      </c>
      <c r="H250" s="217">
        <v>2</v>
      </c>
      <c r="I250" s="217">
        <v>0.75</v>
      </c>
      <c r="J250" s="217">
        <v>0</v>
      </c>
      <c r="K250" s="217">
        <v>0</v>
      </c>
      <c r="L250" s="217">
        <v>0</v>
      </c>
      <c r="M250" s="217">
        <v>0</v>
      </c>
      <c r="N250" s="217">
        <v>0</v>
      </c>
      <c r="O250" s="217">
        <v>0</v>
      </c>
      <c r="P250" s="217" t="s">
        <v>5773</v>
      </c>
      <c r="Q250" s="217" t="s">
        <v>5774</v>
      </c>
      <c r="R250" s="217" t="s">
        <v>5773</v>
      </c>
    </row>
    <row r="251" spans="1:18" s="238" customFormat="1" ht="45" x14ac:dyDescent="0.2">
      <c r="A251" s="217">
        <v>187</v>
      </c>
      <c r="B251" s="218" t="s">
        <v>5775</v>
      </c>
      <c r="C251" s="217" t="s">
        <v>5776</v>
      </c>
      <c r="D251" s="217" t="s">
        <v>5777</v>
      </c>
      <c r="E251" s="217" t="s">
        <v>5778</v>
      </c>
      <c r="F251" s="217" t="s">
        <v>4813</v>
      </c>
      <c r="G251" s="217">
        <v>8</v>
      </c>
      <c r="H251" s="223">
        <v>2</v>
      </c>
      <c r="I251" s="217">
        <v>0.75</v>
      </c>
      <c r="J251" s="217">
        <v>0</v>
      </c>
      <c r="K251" s="217">
        <v>0</v>
      </c>
      <c r="L251" s="217">
        <v>0</v>
      </c>
      <c r="M251" s="217">
        <v>0</v>
      </c>
      <c r="N251" s="217">
        <v>0</v>
      </c>
      <c r="O251" s="217">
        <v>0</v>
      </c>
      <c r="P251" s="217" t="s">
        <v>5779</v>
      </c>
      <c r="Q251" s="217" t="s">
        <v>5780</v>
      </c>
      <c r="R251" s="217" t="s">
        <v>5781</v>
      </c>
    </row>
    <row r="252" spans="1:18" s="238" customFormat="1" ht="56.25" x14ac:dyDescent="0.2">
      <c r="A252" s="217">
        <v>188</v>
      </c>
      <c r="B252" s="218" t="s">
        <v>5782</v>
      </c>
      <c r="C252" s="217" t="s">
        <v>5783</v>
      </c>
      <c r="D252" s="217" t="s">
        <v>5784</v>
      </c>
      <c r="E252" s="217" t="s">
        <v>5785</v>
      </c>
      <c r="F252" s="217" t="s">
        <v>4813</v>
      </c>
      <c r="G252" s="217">
        <v>5</v>
      </c>
      <c r="H252" s="223">
        <v>2</v>
      </c>
      <c r="I252" s="217">
        <v>0.75</v>
      </c>
      <c r="J252" s="217">
        <v>0</v>
      </c>
      <c r="K252" s="217">
        <v>0</v>
      </c>
      <c r="L252" s="217">
        <v>0</v>
      </c>
      <c r="M252" s="217">
        <v>0</v>
      </c>
      <c r="N252" s="217">
        <v>0</v>
      </c>
      <c r="O252" s="217">
        <v>0</v>
      </c>
      <c r="P252" s="217" t="s">
        <v>5786</v>
      </c>
      <c r="Q252" s="217" t="s">
        <v>5787</v>
      </c>
      <c r="R252" s="217" t="s">
        <v>5786</v>
      </c>
    </row>
    <row r="253" spans="1:18" s="238" customFormat="1" ht="67.5" x14ac:dyDescent="0.2">
      <c r="A253" s="217">
        <v>189</v>
      </c>
      <c r="B253" s="218" t="s">
        <v>5788</v>
      </c>
      <c r="C253" s="217" t="s">
        <v>5789</v>
      </c>
      <c r="D253" s="217" t="s">
        <v>5790</v>
      </c>
      <c r="E253" s="217" t="s">
        <v>5791</v>
      </c>
      <c r="F253" s="217" t="s">
        <v>1167</v>
      </c>
      <c r="G253" s="217">
        <v>16</v>
      </c>
      <c r="H253" s="217">
        <v>4</v>
      </c>
      <c r="I253" s="217">
        <v>1.1000000000000001</v>
      </c>
      <c r="J253" s="217">
        <v>0</v>
      </c>
      <c r="K253" s="217">
        <v>0</v>
      </c>
      <c r="L253" s="217">
        <v>0</v>
      </c>
      <c r="M253" s="217">
        <v>0</v>
      </c>
      <c r="N253" s="217">
        <v>0</v>
      </c>
      <c r="O253" s="217">
        <v>0</v>
      </c>
      <c r="P253" s="217" t="s">
        <v>5792</v>
      </c>
      <c r="Q253" s="217" t="s">
        <v>5793</v>
      </c>
      <c r="R253" s="217" t="s">
        <v>5794</v>
      </c>
    </row>
    <row r="254" spans="1:18" s="238" customFormat="1" ht="78.75" x14ac:dyDescent="0.2">
      <c r="A254" s="217">
        <v>190</v>
      </c>
      <c r="B254" s="218" t="s">
        <v>5795</v>
      </c>
      <c r="C254" s="217" t="s">
        <v>5796</v>
      </c>
      <c r="D254" s="217" t="s">
        <v>5797</v>
      </c>
      <c r="E254" s="217" t="s">
        <v>5798</v>
      </c>
      <c r="F254" s="217" t="s">
        <v>897</v>
      </c>
      <c r="G254" s="217">
        <v>16</v>
      </c>
      <c r="H254" s="217">
        <v>3</v>
      </c>
      <c r="I254" s="217">
        <v>1.1000000000000001</v>
      </c>
      <c r="J254" s="217">
        <v>0</v>
      </c>
      <c r="K254" s="217">
        <v>0</v>
      </c>
      <c r="L254" s="217">
        <v>0</v>
      </c>
      <c r="M254" s="217">
        <v>0</v>
      </c>
      <c r="N254" s="217">
        <v>0</v>
      </c>
      <c r="O254" s="217">
        <v>0</v>
      </c>
      <c r="P254" s="217" t="s">
        <v>5799</v>
      </c>
      <c r="Q254" s="217" t="s">
        <v>10627</v>
      </c>
      <c r="R254" s="217" t="s">
        <v>5800</v>
      </c>
    </row>
    <row r="255" spans="1:18" s="238" customFormat="1" ht="258.75" x14ac:dyDescent="0.2">
      <c r="A255" s="217">
        <v>191</v>
      </c>
      <c r="B255" s="218" t="s">
        <v>5801</v>
      </c>
      <c r="C255" s="217" t="s">
        <v>5802</v>
      </c>
      <c r="D255" s="217" t="s">
        <v>5803</v>
      </c>
      <c r="E255" s="217" t="s">
        <v>5804</v>
      </c>
      <c r="F255" s="217" t="s">
        <v>5805</v>
      </c>
      <c r="G255" s="217">
        <v>12</v>
      </c>
      <c r="H255" s="217">
        <v>3</v>
      </c>
      <c r="I255" s="217">
        <v>1.1000000000000001</v>
      </c>
      <c r="J255" s="217">
        <v>0</v>
      </c>
      <c r="K255" s="217">
        <v>0</v>
      </c>
      <c r="L255" s="217">
        <v>1</v>
      </c>
      <c r="M255" s="217">
        <v>8</v>
      </c>
      <c r="N255" s="217">
        <v>0</v>
      </c>
      <c r="O255" s="217">
        <v>0</v>
      </c>
      <c r="P255" s="217" t="s">
        <v>5806</v>
      </c>
      <c r="Q255" s="217" t="s">
        <v>5807</v>
      </c>
      <c r="R255" s="217" t="s">
        <v>5808</v>
      </c>
    </row>
    <row r="256" spans="1:18" s="238" customFormat="1" x14ac:dyDescent="0.2">
      <c r="A256" s="199">
        <v>192</v>
      </c>
      <c r="B256" s="201" t="s">
        <v>5809</v>
      </c>
      <c r="C256" s="199" t="s">
        <v>5810</v>
      </c>
      <c r="D256" s="199">
        <v>51.672727000000002</v>
      </c>
      <c r="E256" s="199">
        <v>39.211036</v>
      </c>
      <c r="F256" s="199" t="s">
        <v>1167</v>
      </c>
      <c r="G256" s="199">
        <v>22</v>
      </c>
      <c r="H256" s="217">
        <v>5</v>
      </c>
      <c r="I256" s="217">
        <v>1.1000000000000001</v>
      </c>
      <c r="J256" s="217">
        <v>0</v>
      </c>
      <c r="K256" s="217">
        <v>0</v>
      </c>
      <c r="L256" s="217">
        <v>0</v>
      </c>
      <c r="M256" s="217">
        <v>0</v>
      </c>
      <c r="N256" s="217">
        <v>0</v>
      </c>
      <c r="O256" s="217">
        <v>0</v>
      </c>
      <c r="P256" s="199" t="s">
        <v>5811</v>
      </c>
      <c r="Q256" s="199" t="s">
        <v>10628</v>
      </c>
      <c r="R256" s="199" t="s">
        <v>5812</v>
      </c>
    </row>
    <row r="257" spans="1:18" s="238" customFormat="1" x14ac:dyDescent="0.2">
      <c r="A257" s="200"/>
      <c r="B257" s="202"/>
      <c r="C257" s="200"/>
      <c r="D257" s="200"/>
      <c r="E257" s="200"/>
      <c r="F257" s="200"/>
      <c r="G257" s="200"/>
      <c r="H257" s="217">
        <v>2</v>
      </c>
      <c r="I257" s="217" t="s">
        <v>4748</v>
      </c>
      <c r="J257" s="217">
        <v>0</v>
      </c>
      <c r="K257" s="217">
        <v>0</v>
      </c>
      <c r="L257" s="217">
        <v>0</v>
      </c>
      <c r="M257" s="217">
        <v>0</v>
      </c>
      <c r="N257" s="217">
        <v>0</v>
      </c>
      <c r="O257" s="217">
        <v>0</v>
      </c>
      <c r="P257" s="200"/>
      <c r="Q257" s="200"/>
      <c r="R257" s="200"/>
    </row>
    <row r="258" spans="1:18" s="238" customFormat="1" ht="112.5" x14ac:dyDescent="0.2">
      <c r="A258" s="217">
        <v>193</v>
      </c>
      <c r="B258" s="218" t="s">
        <v>5813</v>
      </c>
      <c r="C258" s="217" t="s">
        <v>5814</v>
      </c>
      <c r="D258" s="217" t="s">
        <v>5815</v>
      </c>
      <c r="E258" s="217" t="s">
        <v>5816</v>
      </c>
      <c r="F258" s="217" t="s">
        <v>4813</v>
      </c>
      <c r="G258" s="217">
        <v>8</v>
      </c>
      <c r="H258" s="217">
        <v>4</v>
      </c>
      <c r="I258" s="217">
        <v>0.75</v>
      </c>
      <c r="J258" s="217">
        <v>0</v>
      </c>
      <c r="K258" s="217">
        <v>0</v>
      </c>
      <c r="L258" s="217">
        <v>0</v>
      </c>
      <c r="M258" s="217">
        <v>0</v>
      </c>
      <c r="N258" s="217">
        <v>0</v>
      </c>
      <c r="O258" s="217">
        <v>0</v>
      </c>
      <c r="P258" s="217" t="s">
        <v>5817</v>
      </c>
      <c r="Q258" s="217" t="s">
        <v>10629</v>
      </c>
      <c r="R258" s="217" t="s">
        <v>5818</v>
      </c>
    </row>
    <row r="259" spans="1:18" s="238" customFormat="1" ht="45" x14ac:dyDescent="0.2">
      <c r="A259" s="217">
        <v>194</v>
      </c>
      <c r="B259" s="218" t="s">
        <v>5819</v>
      </c>
      <c r="C259" s="217" t="s">
        <v>5820</v>
      </c>
      <c r="D259" s="217" t="s">
        <v>5821</v>
      </c>
      <c r="E259" s="217" t="s">
        <v>5822</v>
      </c>
      <c r="F259" s="217" t="s">
        <v>4813</v>
      </c>
      <c r="G259" s="217">
        <v>12</v>
      </c>
      <c r="H259" s="217">
        <v>3</v>
      </c>
      <c r="I259" s="217">
        <v>1.1000000000000001</v>
      </c>
      <c r="J259" s="217">
        <v>0</v>
      </c>
      <c r="K259" s="217">
        <v>0</v>
      </c>
      <c r="L259" s="217">
        <v>0</v>
      </c>
      <c r="M259" s="217">
        <v>0</v>
      </c>
      <c r="N259" s="217">
        <v>0</v>
      </c>
      <c r="O259" s="217">
        <v>0</v>
      </c>
      <c r="P259" s="217" t="s">
        <v>5823</v>
      </c>
      <c r="Q259" s="217" t="s">
        <v>10627</v>
      </c>
      <c r="R259" s="217" t="s">
        <v>5824</v>
      </c>
    </row>
    <row r="260" spans="1:18" s="238" customFormat="1" ht="56.25" x14ac:dyDescent="0.2">
      <c r="A260" s="217">
        <v>195</v>
      </c>
      <c r="B260" s="218" t="s">
        <v>5825</v>
      </c>
      <c r="C260" s="217" t="s">
        <v>5826</v>
      </c>
      <c r="D260" s="217" t="s">
        <v>5827</v>
      </c>
      <c r="E260" s="217" t="s">
        <v>5828</v>
      </c>
      <c r="F260" s="217" t="s">
        <v>4813</v>
      </c>
      <c r="G260" s="217">
        <v>15</v>
      </c>
      <c r="H260" s="217">
        <v>4</v>
      </c>
      <c r="I260" s="217">
        <v>0.75</v>
      </c>
      <c r="J260" s="217">
        <v>0</v>
      </c>
      <c r="K260" s="217">
        <v>0</v>
      </c>
      <c r="L260" s="217">
        <v>0</v>
      </c>
      <c r="M260" s="217">
        <v>0</v>
      </c>
      <c r="N260" s="217">
        <v>0</v>
      </c>
      <c r="O260" s="217">
        <v>0</v>
      </c>
      <c r="P260" s="217" t="s">
        <v>5829</v>
      </c>
      <c r="Q260" s="217" t="s">
        <v>10627</v>
      </c>
      <c r="R260" s="217" t="s">
        <v>5830</v>
      </c>
    </row>
    <row r="261" spans="1:18" s="238" customFormat="1" ht="45" x14ac:dyDescent="0.2">
      <c r="A261" s="217">
        <v>196</v>
      </c>
      <c r="B261" s="218" t="s">
        <v>5831</v>
      </c>
      <c r="C261" s="217" t="s">
        <v>5832</v>
      </c>
      <c r="D261" s="217" t="s">
        <v>5833</v>
      </c>
      <c r="E261" s="217" t="s">
        <v>5834</v>
      </c>
      <c r="F261" s="217" t="s">
        <v>4813</v>
      </c>
      <c r="G261" s="217">
        <v>6</v>
      </c>
      <c r="H261" s="217">
        <v>3</v>
      </c>
      <c r="I261" s="217">
        <v>0.75</v>
      </c>
      <c r="J261" s="217">
        <v>0</v>
      </c>
      <c r="K261" s="217">
        <v>0</v>
      </c>
      <c r="L261" s="217">
        <v>0</v>
      </c>
      <c r="M261" s="217">
        <v>0</v>
      </c>
      <c r="N261" s="217">
        <v>0</v>
      </c>
      <c r="O261" s="217">
        <v>0</v>
      </c>
      <c r="P261" s="217" t="s">
        <v>5835</v>
      </c>
      <c r="Q261" s="217" t="s">
        <v>10627</v>
      </c>
      <c r="R261" s="217" t="s">
        <v>5836</v>
      </c>
    </row>
    <row r="262" spans="1:18" s="238" customFormat="1" x14ac:dyDescent="0.2">
      <c r="A262" s="199">
        <v>197</v>
      </c>
      <c r="B262" s="201" t="s">
        <v>5837</v>
      </c>
      <c r="C262" s="199" t="s">
        <v>5838</v>
      </c>
      <c r="D262" s="199" t="s">
        <v>5839</v>
      </c>
      <c r="E262" s="199" t="s">
        <v>5840</v>
      </c>
      <c r="F262" s="199" t="s">
        <v>4813</v>
      </c>
      <c r="G262" s="199">
        <v>10</v>
      </c>
      <c r="H262" s="217">
        <v>3</v>
      </c>
      <c r="I262" s="217">
        <v>0.75</v>
      </c>
      <c r="J262" s="217">
        <v>0</v>
      </c>
      <c r="K262" s="217">
        <v>0</v>
      </c>
      <c r="L262" s="217">
        <v>0</v>
      </c>
      <c r="M262" s="217">
        <v>0</v>
      </c>
      <c r="N262" s="217">
        <v>0</v>
      </c>
      <c r="O262" s="217">
        <v>0</v>
      </c>
      <c r="P262" s="199" t="s">
        <v>5841</v>
      </c>
      <c r="Q262" s="199" t="s">
        <v>10627</v>
      </c>
      <c r="R262" s="199" t="s">
        <v>5842</v>
      </c>
    </row>
    <row r="263" spans="1:18" s="238" customFormat="1" x14ac:dyDescent="0.2">
      <c r="A263" s="200"/>
      <c r="B263" s="202"/>
      <c r="C263" s="200"/>
      <c r="D263" s="200"/>
      <c r="E263" s="200"/>
      <c r="F263" s="200"/>
      <c r="G263" s="200"/>
      <c r="H263" s="217">
        <v>1</v>
      </c>
      <c r="I263" s="217" t="s">
        <v>4748</v>
      </c>
      <c r="J263" s="217">
        <v>0</v>
      </c>
      <c r="K263" s="217">
        <v>0</v>
      </c>
      <c r="L263" s="217">
        <v>0</v>
      </c>
      <c r="M263" s="217">
        <v>0</v>
      </c>
      <c r="N263" s="217">
        <v>0</v>
      </c>
      <c r="O263" s="217">
        <v>0</v>
      </c>
      <c r="P263" s="200"/>
      <c r="Q263" s="200"/>
      <c r="R263" s="200"/>
    </row>
    <row r="264" spans="1:18" s="238" customFormat="1" ht="123.75" x14ac:dyDescent="0.2">
      <c r="A264" s="217">
        <v>198</v>
      </c>
      <c r="B264" s="218" t="s">
        <v>5843</v>
      </c>
      <c r="C264" s="217" t="s">
        <v>5844</v>
      </c>
      <c r="D264" s="217" t="s">
        <v>5845</v>
      </c>
      <c r="E264" s="217" t="s">
        <v>5846</v>
      </c>
      <c r="F264" s="217" t="s">
        <v>4813</v>
      </c>
      <c r="G264" s="217">
        <v>11</v>
      </c>
      <c r="H264" s="217">
        <v>3</v>
      </c>
      <c r="I264" s="217">
        <v>0.75</v>
      </c>
      <c r="J264" s="217">
        <v>0</v>
      </c>
      <c r="K264" s="217">
        <v>0</v>
      </c>
      <c r="L264" s="217">
        <v>0</v>
      </c>
      <c r="M264" s="217">
        <v>0</v>
      </c>
      <c r="N264" s="217">
        <v>0</v>
      </c>
      <c r="O264" s="217">
        <v>0</v>
      </c>
      <c r="P264" s="217" t="s">
        <v>4706</v>
      </c>
      <c r="Q264" s="217" t="s">
        <v>10627</v>
      </c>
      <c r="R264" s="217" t="s">
        <v>5847</v>
      </c>
    </row>
    <row r="265" spans="1:18" s="238" customFormat="1" ht="56.25" x14ac:dyDescent="0.2">
      <c r="A265" s="217">
        <v>199</v>
      </c>
      <c r="B265" s="218" t="s">
        <v>5848</v>
      </c>
      <c r="C265" s="217" t="s">
        <v>5849</v>
      </c>
      <c r="D265" s="217" t="s">
        <v>5850</v>
      </c>
      <c r="E265" s="217" t="s">
        <v>5851</v>
      </c>
      <c r="F265" s="217" t="s">
        <v>4813</v>
      </c>
      <c r="G265" s="217">
        <v>12</v>
      </c>
      <c r="H265" s="217">
        <v>2</v>
      </c>
      <c r="I265" s="217">
        <v>0.75</v>
      </c>
      <c r="J265" s="217">
        <v>0</v>
      </c>
      <c r="K265" s="217">
        <v>0</v>
      </c>
      <c r="L265" s="217">
        <v>0</v>
      </c>
      <c r="M265" s="217">
        <v>0</v>
      </c>
      <c r="N265" s="217">
        <v>0</v>
      </c>
      <c r="O265" s="217">
        <v>0</v>
      </c>
      <c r="P265" s="217" t="s">
        <v>5852</v>
      </c>
      <c r="Q265" s="217" t="s">
        <v>5774</v>
      </c>
      <c r="R265" s="217" t="s">
        <v>5853</v>
      </c>
    </row>
    <row r="266" spans="1:18" s="238" customFormat="1" ht="45" x14ac:dyDescent="0.2">
      <c r="A266" s="217">
        <v>200</v>
      </c>
      <c r="B266" s="218" t="s">
        <v>5854</v>
      </c>
      <c r="C266" s="217" t="s">
        <v>5855</v>
      </c>
      <c r="D266" s="217" t="s">
        <v>5856</v>
      </c>
      <c r="E266" s="217" t="s">
        <v>5857</v>
      </c>
      <c r="F266" s="217" t="s">
        <v>4813</v>
      </c>
      <c r="G266" s="217">
        <v>7</v>
      </c>
      <c r="H266" s="217">
        <v>2</v>
      </c>
      <c r="I266" s="217">
        <v>0.75</v>
      </c>
      <c r="J266" s="217">
        <v>0</v>
      </c>
      <c r="K266" s="217">
        <v>0</v>
      </c>
      <c r="L266" s="217">
        <v>0</v>
      </c>
      <c r="M266" s="217">
        <v>0</v>
      </c>
      <c r="N266" s="217">
        <v>0</v>
      </c>
      <c r="O266" s="217">
        <v>0</v>
      </c>
      <c r="P266" s="217" t="s">
        <v>5858</v>
      </c>
      <c r="Q266" s="217" t="s">
        <v>10627</v>
      </c>
      <c r="R266" s="217" t="s">
        <v>5859</v>
      </c>
    </row>
    <row r="267" spans="1:18" s="238" customFormat="1" ht="56.25" x14ac:dyDescent="0.2">
      <c r="A267" s="217">
        <v>201</v>
      </c>
      <c r="B267" s="218" t="s">
        <v>5860</v>
      </c>
      <c r="C267" s="217" t="s">
        <v>5861</v>
      </c>
      <c r="D267" s="217" t="s">
        <v>5862</v>
      </c>
      <c r="E267" s="217" t="s">
        <v>5863</v>
      </c>
      <c r="F267" s="217" t="s">
        <v>4813</v>
      </c>
      <c r="G267" s="217">
        <v>6</v>
      </c>
      <c r="H267" s="223">
        <v>2</v>
      </c>
      <c r="I267" s="217">
        <v>0.75</v>
      </c>
      <c r="J267" s="217">
        <v>0</v>
      </c>
      <c r="K267" s="217">
        <v>0</v>
      </c>
      <c r="L267" s="217">
        <v>0</v>
      </c>
      <c r="M267" s="217">
        <v>0</v>
      </c>
      <c r="N267" s="217">
        <v>0</v>
      </c>
      <c r="O267" s="217">
        <v>0</v>
      </c>
      <c r="P267" s="217" t="s">
        <v>5864</v>
      </c>
      <c r="Q267" s="217" t="s">
        <v>10630</v>
      </c>
      <c r="R267" s="217" t="s">
        <v>5865</v>
      </c>
    </row>
    <row r="268" spans="1:18" s="238" customFormat="1" ht="45" x14ac:dyDescent="0.2">
      <c r="A268" s="217">
        <v>202</v>
      </c>
      <c r="B268" s="218" t="s">
        <v>5866</v>
      </c>
      <c r="C268" s="217" t="s">
        <v>5867</v>
      </c>
      <c r="D268" s="217" t="s">
        <v>5868</v>
      </c>
      <c r="E268" s="217" t="s">
        <v>5869</v>
      </c>
      <c r="F268" s="217" t="s">
        <v>897</v>
      </c>
      <c r="G268" s="217">
        <v>6.6749999999999998</v>
      </c>
      <c r="H268" s="217">
        <v>3</v>
      </c>
      <c r="I268" s="217">
        <v>0.75</v>
      </c>
      <c r="J268" s="217">
        <v>0</v>
      </c>
      <c r="K268" s="217">
        <v>0</v>
      </c>
      <c r="L268" s="217">
        <v>0</v>
      </c>
      <c r="M268" s="217">
        <v>0</v>
      </c>
      <c r="N268" s="217">
        <v>0</v>
      </c>
      <c r="O268" s="217">
        <v>0</v>
      </c>
      <c r="P268" s="217" t="s">
        <v>5870</v>
      </c>
      <c r="Q268" s="217" t="s">
        <v>5871</v>
      </c>
      <c r="R268" s="217" t="s">
        <v>5872</v>
      </c>
    </row>
    <row r="269" spans="1:18" s="238" customFormat="1" ht="45" x14ac:dyDescent="0.2">
      <c r="A269" s="217">
        <v>203</v>
      </c>
      <c r="B269" s="218" t="s">
        <v>5873</v>
      </c>
      <c r="C269" s="217" t="s">
        <v>5874</v>
      </c>
      <c r="D269" s="217" t="s">
        <v>5875</v>
      </c>
      <c r="E269" s="217" t="s">
        <v>5876</v>
      </c>
      <c r="F269" s="217" t="s">
        <v>4813</v>
      </c>
      <c r="G269" s="217">
        <v>12</v>
      </c>
      <c r="H269" s="217">
        <v>2</v>
      </c>
      <c r="I269" s="217">
        <v>0.75</v>
      </c>
      <c r="J269" s="217">
        <v>0</v>
      </c>
      <c r="K269" s="217">
        <v>0</v>
      </c>
      <c r="L269" s="217">
        <v>0</v>
      </c>
      <c r="M269" s="217">
        <v>0</v>
      </c>
      <c r="N269" s="217">
        <v>0</v>
      </c>
      <c r="O269" s="217">
        <v>0</v>
      </c>
      <c r="P269" s="217" t="s">
        <v>5877</v>
      </c>
      <c r="Q269" s="217" t="s">
        <v>10627</v>
      </c>
      <c r="R269" s="217" t="s">
        <v>5878</v>
      </c>
    </row>
    <row r="270" spans="1:18" s="238" customFormat="1" ht="45" x14ac:dyDescent="0.2">
      <c r="A270" s="217">
        <v>204</v>
      </c>
      <c r="B270" s="218" t="s">
        <v>5879</v>
      </c>
      <c r="C270" s="217" t="s">
        <v>5880</v>
      </c>
      <c r="D270" s="217" t="s">
        <v>5881</v>
      </c>
      <c r="E270" s="217" t="s">
        <v>5882</v>
      </c>
      <c r="F270" s="217" t="s">
        <v>4813</v>
      </c>
      <c r="G270" s="217">
        <v>6</v>
      </c>
      <c r="H270" s="217">
        <v>2</v>
      </c>
      <c r="I270" s="217">
        <v>0.75</v>
      </c>
      <c r="J270" s="217">
        <v>0</v>
      </c>
      <c r="K270" s="217">
        <v>0</v>
      </c>
      <c r="L270" s="217">
        <v>0</v>
      </c>
      <c r="M270" s="217">
        <v>0</v>
      </c>
      <c r="N270" s="217">
        <v>0</v>
      </c>
      <c r="O270" s="217">
        <v>0</v>
      </c>
      <c r="P270" s="217" t="s">
        <v>5883</v>
      </c>
      <c r="Q270" s="217" t="s">
        <v>10587</v>
      </c>
      <c r="R270" s="217" t="s">
        <v>5884</v>
      </c>
    </row>
    <row r="271" spans="1:18" s="238" customFormat="1" ht="191.25" x14ac:dyDescent="0.2">
      <c r="A271" s="217">
        <v>205</v>
      </c>
      <c r="B271" s="218" t="s">
        <v>5885</v>
      </c>
      <c r="C271" s="217" t="s">
        <v>5886</v>
      </c>
      <c r="D271" s="217" t="s">
        <v>5887</v>
      </c>
      <c r="E271" s="217" t="s">
        <v>5888</v>
      </c>
      <c r="F271" s="217" t="s">
        <v>1167</v>
      </c>
      <c r="G271" s="217">
        <v>8</v>
      </c>
      <c r="H271" s="217">
        <v>3</v>
      </c>
      <c r="I271" s="217">
        <v>0.75</v>
      </c>
      <c r="J271" s="217">
        <v>0</v>
      </c>
      <c r="K271" s="217">
        <v>0</v>
      </c>
      <c r="L271" s="217">
        <v>0</v>
      </c>
      <c r="M271" s="217">
        <v>0</v>
      </c>
      <c r="N271" s="217">
        <v>0</v>
      </c>
      <c r="O271" s="217">
        <v>0</v>
      </c>
      <c r="P271" s="217" t="s">
        <v>5889</v>
      </c>
      <c r="Q271" s="217" t="s">
        <v>5890</v>
      </c>
      <c r="R271" s="217" t="s">
        <v>5891</v>
      </c>
    </row>
    <row r="272" spans="1:18" s="238" customFormat="1" ht="78.75" x14ac:dyDescent="0.2">
      <c r="A272" s="217">
        <v>206</v>
      </c>
      <c r="B272" s="218" t="s">
        <v>5892</v>
      </c>
      <c r="C272" s="217" t="s">
        <v>5893</v>
      </c>
      <c r="D272" s="217" t="s">
        <v>5894</v>
      </c>
      <c r="E272" s="217" t="s">
        <v>5895</v>
      </c>
      <c r="F272" s="217" t="s">
        <v>4813</v>
      </c>
      <c r="G272" s="217">
        <v>16</v>
      </c>
      <c r="H272" s="217">
        <v>3</v>
      </c>
      <c r="I272" s="217">
        <v>1.1000000000000001</v>
      </c>
      <c r="J272" s="217">
        <v>0</v>
      </c>
      <c r="K272" s="217">
        <v>0</v>
      </c>
      <c r="L272" s="217">
        <v>0</v>
      </c>
      <c r="M272" s="217">
        <v>0</v>
      </c>
      <c r="N272" s="217">
        <v>0</v>
      </c>
      <c r="O272" s="217">
        <v>0</v>
      </c>
      <c r="P272" s="217" t="s">
        <v>5896</v>
      </c>
      <c r="Q272" s="217" t="s">
        <v>10631</v>
      </c>
      <c r="R272" s="217" t="s">
        <v>5897</v>
      </c>
    </row>
    <row r="273" spans="1:18" s="238" customFormat="1" ht="45" x14ac:dyDescent="0.2">
      <c r="A273" s="217">
        <v>207</v>
      </c>
      <c r="B273" s="218" t="s">
        <v>5898</v>
      </c>
      <c r="C273" s="217" t="s">
        <v>5899</v>
      </c>
      <c r="D273" s="217" t="s">
        <v>5900</v>
      </c>
      <c r="E273" s="217" t="s">
        <v>5901</v>
      </c>
      <c r="F273" s="217" t="s">
        <v>4813</v>
      </c>
      <c r="G273" s="217">
        <v>6</v>
      </c>
      <c r="H273" s="217">
        <v>2</v>
      </c>
      <c r="I273" s="217">
        <v>0.75</v>
      </c>
      <c r="J273" s="217">
        <v>0</v>
      </c>
      <c r="K273" s="217">
        <v>0</v>
      </c>
      <c r="L273" s="217">
        <v>0</v>
      </c>
      <c r="M273" s="217">
        <v>0</v>
      </c>
      <c r="N273" s="217">
        <v>0</v>
      </c>
      <c r="O273" s="217">
        <v>0</v>
      </c>
      <c r="P273" s="217" t="s">
        <v>4706</v>
      </c>
      <c r="Q273" s="217" t="s">
        <v>4707</v>
      </c>
      <c r="R273" s="217" t="s">
        <v>10663</v>
      </c>
    </row>
    <row r="274" spans="1:18" s="238" customFormat="1" x14ac:dyDescent="0.2">
      <c r="A274" s="199">
        <v>208</v>
      </c>
      <c r="B274" s="201" t="s">
        <v>5902</v>
      </c>
      <c r="C274" s="199" t="s">
        <v>5903</v>
      </c>
      <c r="D274" s="199" t="s">
        <v>5904</v>
      </c>
      <c r="E274" s="199" t="s">
        <v>5905</v>
      </c>
      <c r="F274" s="199" t="s">
        <v>1050</v>
      </c>
      <c r="G274" s="199">
        <v>12</v>
      </c>
      <c r="H274" s="217">
        <v>2</v>
      </c>
      <c r="I274" s="217">
        <v>1.1000000000000001</v>
      </c>
      <c r="J274" s="217">
        <v>0</v>
      </c>
      <c r="K274" s="217">
        <v>0</v>
      </c>
      <c r="L274" s="199">
        <v>1</v>
      </c>
      <c r="M274" s="199">
        <v>8</v>
      </c>
      <c r="N274" s="217">
        <v>0</v>
      </c>
      <c r="O274" s="217">
        <v>0</v>
      </c>
      <c r="P274" s="199" t="s">
        <v>4706</v>
      </c>
      <c r="Q274" s="199" t="s">
        <v>10584</v>
      </c>
      <c r="R274" s="199" t="s">
        <v>5906</v>
      </c>
    </row>
    <row r="275" spans="1:18" s="238" customFormat="1" x14ac:dyDescent="0.2">
      <c r="A275" s="200"/>
      <c r="B275" s="202"/>
      <c r="C275" s="200"/>
      <c r="D275" s="200"/>
      <c r="E275" s="200"/>
      <c r="F275" s="200"/>
      <c r="G275" s="200"/>
      <c r="H275" s="217">
        <v>1</v>
      </c>
      <c r="I275" s="217" t="s">
        <v>4748</v>
      </c>
      <c r="J275" s="217">
        <v>0</v>
      </c>
      <c r="K275" s="217">
        <v>0</v>
      </c>
      <c r="L275" s="200"/>
      <c r="M275" s="200"/>
      <c r="N275" s="217">
        <v>0</v>
      </c>
      <c r="O275" s="217">
        <v>0</v>
      </c>
      <c r="P275" s="200"/>
      <c r="Q275" s="200"/>
      <c r="R275" s="200"/>
    </row>
    <row r="276" spans="1:18" s="238" customFormat="1" ht="45" x14ac:dyDescent="0.2">
      <c r="A276" s="217">
        <v>209</v>
      </c>
      <c r="B276" s="218" t="s">
        <v>5907</v>
      </c>
      <c r="C276" s="217" t="s">
        <v>5908</v>
      </c>
      <c r="D276" s="217" t="s">
        <v>5909</v>
      </c>
      <c r="E276" s="217" t="s">
        <v>5910</v>
      </c>
      <c r="F276" s="217" t="s">
        <v>897</v>
      </c>
      <c r="G276" s="217">
        <v>16</v>
      </c>
      <c r="H276" s="217">
        <v>3</v>
      </c>
      <c r="I276" s="217">
        <v>1.1000000000000001</v>
      </c>
      <c r="J276" s="217">
        <v>0</v>
      </c>
      <c r="K276" s="217">
        <v>0</v>
      </c>
      <c r="L276" s="217">
        <v>0</v>
      </c>
      <c r="M276" s="217">
        <v>0</v>
      </c>
      <c r="N276" s="217">
        <v>0</v>
      </c>
      <c r="O276" s="217">
        <v>0</v>
      </c>
      <c r="P276" s="217" t="s">
        <v>5911</v>
      </c>
      <c r="Q276" s="217" t="s">
        <v>5912</v>
      </c>
      <c r="R276" s="217" t="s">
        <v>5911</v>
      </c>
    </row>
    <row r="277" spans="1:18" s="238" customFormat="1" x14ac:dyDescent="0.2">
      <c r="A277" s="199">
        <v>210</v>
      </c>
      <c r="B277" s="201" t="s">
        <v>5913</v>
      </c>
      <c r="C277" s="199" t="s">
        <v>5914</v>
      </c>
      <c r="D277" s="199" t="s">
        <v>5915</v>
      </c>
      <c r="E277" s="199" t="s">
        <v>5916</v>
      </c>
      <c r="F277" s="199" t="s">
        <v>4813</v>
      </c>
      <c r="G277" s="199">
        <v>16</v>
      </c>
      <c r="H277" s="217">
        <v>3</v>
      </c>
      <c r="I277" s="217">
        <v>1.1000000000000001</v>
      </c>
      <c r="J277" s="217">
        <v>0</v>
      </c>
      <c r="K277" s="217">
        <v>0</v>
      </c>
      <c r="L277" s="217">
        <v>0</v>
      </c>
      <c r="M277" s="217">
        <v>0</v>
      </c>
      <c r="N277" s="217">
        <v>0</v>
      </c>
      <c r="O277" s="217">
        <v>0</v>
      </c>
      <c r="P277" s="199" t="s">
        <v>5917</v>
      </c>
      <c r="Q277" s="199" t="s">
        <v>5918</v>
      </c>
      <c r="R277" s="199" t="s">
        <v>5919</v>
      </c>
    </row>
    <row r="278" spans="1:18" s="238" customFormat="1" x14ac:dyDescent="0.2">
      <c r="A278" s="200"/>
      <c r="B278" s="202"/>
      <c r="C278" s="200"/>
      <c r="D278" s="200"/>
      <c r="E278" s="200"/>
      <c r="F278" s="200"/>
      <c r="G278" s="200"/>
      <c r="H278" s="217">
        <v>1</v>
      </c>
      <c r="I278" s="217" t="s">
        <v>4748</v>
      </c>
      <c r="J278" s="217">
        <v>0</v>
      </c>
      <c r="K278" s="217">
        <v>0</v>
      </c>
      <c r="L278" s="217">
        <v>0</v>
      </c>
      <c r="M278" s="217">
        <v>0</v>
      </c>
      <c r="N278" s="217">
        <v>0</v>
      </c>
      <c r="O278" s="217">
        <v>0</v>
      </c>
      <c r="P278" s="200"/>
      <c r="Q278" s="200"/>
      <c r="R278" s="200"/>
    </row>
    <row r="279" spans="1:18" s="238" customFormat="1" ht="45" x14ac:dyDescent="0.2">
      <c r="A279" s="217">
        <v>211</v>
      </c>
      <c r="B279" s="218" t="s">
        <v>5920</v>
      </c>
      <c r="C279" s="217" t="s">
        <v>5921</v>
      </c>
      <c r="D279" s="217" t="s">
        <v>5922</v>
      </c>
      <c r="E279" s="217" t="s">
        <v>5923</v>
      </c>
      <c r="F279" s="217" t="s">
        <v>4813</v>
      </c>
      <c r="G279" s="217">
        <v>3</v>
      </c>
      <c r="H279" s="217">
        <v>1</v>
      </c>
      <c r="I279" s="217">
        <v>0.75</v>
      </c>
      <c r="J279" s="217">
        <v>0</v>
      </c>
      <c r="K279" s="217">
        <v>0</v>
      </c>
      <c r="L279" s="217">
        <v>0</v>
      </c>
      <c r="M279" s="217">
        <v>0</v>
      </c>
      <c r="N279" s="217">
        <v>0</v>
      </c>
      <c r="O279" s="217">
        <v>0</v>
      </c>
      <c r="P279" s="217" t="s">
        <v>5924</v>
      </c>
      <c r="Q279" s="217" t="s">
        <v>10627</v>
      </c>
      <c r="R279" s="217" t="s">
        <v>5924</v>
      </c>
    </row>
    <row r="280" spans="1:18" s="238" customFormat="1" ht="56.25" x14ac:dyDescent="0.2">
      <c r="A280" s="217">
        <v>212</v>
      </c>
      <c r="B280" s="218" t="s">
        <v>5925</v>
      </c>
      <c r="C280" s="217" t="s">
        <v>5926</v>
      </c>
      <c r="D280" s="217" t="s">
        <v>5927</v>
      </c>
      <c r="E280" s="217" t="s">
        <v>5928</v>
      </c>
      <c r="F280" s="217" t="s">
        <v>928</v>
      </c>
      <c r="G280" s="217">
        <v>15</v>
      </c>
      <c r="H280" s="217">
        <v>6</v>
      </c>
      <c r="I280" s="217">
        <v>0.75</v>
      </c>
      <c r="J280" s="217">
        <v>0</v>
      </c>
      <c r="K280" s="217">
        <v>0</v>
      </c>
      <c r="L280" s="217">
        <v>0</v>
      </c>
      <c r="M280" s="217">
        <v>0</v>
      </c>
      <c r="N280" s="217">
        <v>0</v>
      </c>
      <c r="O280" s="217">
        <v>0</v>
      </c>
      <c r="P280" s="217" t="s">
        <v>5929</v>
      </c>
      <c r="Q280" s="217" t="s">
        <v>5930</v>
      </c>
      <c r="R280" s="217" t="s">
        <v>5931</v>
      </c>
    </row>
    <row r="281" spans="1:18" s="238" customFormat="1" ht="90" x14ac:dyDescent="0.2">
      <c r="A281" s="217">
        <v>213</v>
      </c>
      <c r="B281" s="218" t="s">
        <v>5932</v>
      </c>
      <c r="C281" s="217" t="s">
        <v>5933</v>
      </c>
      <c r="D281" s="217" t="s">
        <v>5934</v>
      </c>
      <c r="E281" s="217" t="s">
        <v>5935</v>
      </c>
      <c r="F281" s="217" t="s">
        <v>4813</v>
      </c>
      <c r="G281" s="217">
        <v>9</v>
      </c>
      <c r="H281" s="217">
        <v>5</v>
      </c>
      <c r="I281" s="217">
        <v>0.75</v>
      </c>
      <c r="J281" s="217">
        <v>0</v>
      </c>
      <c r="K281" s="217">
        <v>0</v>
      </c>
      <c r="L281" s="217">
        <v>0</v>
      </c>
      <c r="M281" s="217">
        <v>0</v>
      </c>
      <c r="N281" s="217">
        <v>0</v>
      </c>
      <c r="O281" s="217">
        <v>0</v>
      </c>
      <c r="P281" s="217" t="s">
        <v>5936</v>
      </c>
      <c r="Q281" s="217" t="s">
        <v>5937</v>
      </c>
      <c r="R281" s="217" t="s">
        <v>5938</v>
      </c>
    </row>
    <row r="282" spans="1:18" s="238" customFormat="1" ht="56.25" x14ac:dyDescent="0.2">
      <c r="A282" s="217">
        <v>214</v>
      </c>
      <c r="B282" s="218" t="s">
        <v>5939</v>
      </c>
      <c r="C282" s="217" t="s">
        <v>5940</v>
      </c>
      <c r="D282" s="217" t="s">
        <v>5941</v>
      </c>
      <c r="E282" s="217" t="s">
        <v>5942</v>
      </c>
      <c r="F282" s="217" t="s">
        <v>897</v>
      </c>
      <c r="G282" s="217">
        <v>10</v>
      </c>
      <c r="H282" s="217">
        <v>2</v>
      </c>
      <c r="I282" s="217">
        <v>0.75</v>
      </c>
      <c r="J282" s="217">
        <v>0</v>
      </c>
      <c r="K282" s="217">
        <v>0</v>
      </c>
      <c r="L282" s="217">
        <v>0</v>
      </c>
      <c r="M282" s="217">
        <v>0</v>
      </c>
      <c r="N282" s="217">
        <v>0</v>
      </c>
      <c r="O282" s="217">
        <v>0</v>
      </c>
      <c r="P282" s="217" t="s">
        <v>5943</v>
      </c>
      <c r="Q282" s="217" t="s">
        <v>10632</v>
      </c>
      <c r="R282" s="217" t="s">
        <v>5943</v>
      </c>
    </row>
    <row r="283" spans="1:18" s="238" customFormat="1" ht="45" x14ac:dyDescent="0.2">
      <c r="A283" s="217">
        <v>215</v>
      </c>
      <c r="B283" s="218" t="s">
        <v>5944</v>
      </c>
      <c r="C283" s="217" t="s">
        <v>5945</v>
      </c>
      <c r="D283" s="217" t="s">
        <v>5946</v>
      </c>
      <c r="E283" s="217" t="s">
        <v>5947</v>
      </c>
      <c r="F283" s="217" t="s">
        <v>4813</v>
      </c>
      <c r="G283" s="217">
        <v>12</v>
      </c>
      <c r="H283" s="217">
        <v>2</v>
      </c>
      <c r="I283" s="217">
        <v>0.75</v>
      </c>
      <c r="J283" s="217">
        <v>0</v>
      </c>
      <c r="K283" s="217">
        <v>0</v>
      </c>
      <c r="L283" s="217">
        <v>0</v>
      </c>
      <c r="M283" s="217">
        <v>0</v>
      </c>
      <c r="N283" s="217">
        <v>0</v>
      </c>
      <c r="O283" s="217">
        <v>0</v>
      </c>
      <c r="P283" s="217" t="s">
        <v>5948</v>
      </c>
      <c r="Q283" s="217" t="s">
        <v>10582</v>
      </c>
      <c r="R283" s="217" t="s">
        <v>5949</v>
      </c>
    </row>
    <row r="284" spans="1:18" s="238" customFormat="1" ht="45" x14ac:dyDescent="0.2">
      <c r="A284" s="217">
        <v>216</v>
      </c>
      <c r="B284" s="218" t="s">
        <v>5950</v>
      </c>
      <c r="C284" s="217" t="s">
        <v>5951</v>
      </c>
      <c r="D284" s="217" t="s">
        <v>5952</v>
      </c>
      <c r="E284" s="217" t="s">
        <v>5953</v>
      </c>
      <c r="F284" s="217" t="s">
        <v>4813</v>
      </c>
      <c r="G284" s="217">
        <v>7</v>
      </c>
      <c r="H284" s="217">
        <v>2</v>
      </c>
      <c r="I284" s="217">
        <v>0.75</v>
      </c>
      <c r="J284" s="217">
        <v>0</v>
      </c>
      <c r="K284" s="217">
        <v>0</v>
      </c>
      <c r="L284" s="217">
        <v>0</v>
      </c>
      <c r="M284" s="217">
        <v>0</v>
      </c>
      <c r="N284" s="217">
        <v>0</v>
      </c>
      <c r="O284" s="217">
        <v>0</v>
      </c>
      <c r="P284" s="217" t="s">
        <v>5954</v>
      </c>
      <c r="Q284" s="217" t="s">
        <v>5955</v>
      </c>
      <c r="R284" s="217" t="s">
        <v>5956</v>
      </c>
    </row>
    <row r="285" spans="1:18" s="238" customFormat="1" ht="112.5" x14ac:dyDescent="0.2">
      <c r="A285" s="217">
        <v>217</v>
      </c>
      <c r="B285" s="218" t="s">
        <v>5957</v>
      </c>
      <c r="C285" s="217" t="s">
        <v>5958</v>
      </c>
      <c r="D285" s="217" t="s">
        <v>5959</v>
      </c>
      <c r="E285" s="217" t="s">
        <v>5960</v>
      </c>
      <c r="F285" s="217" t="s">
        <v>4813</v>
      </c>
      <c r="G285" s="217">
        <v>8</v>
      </c>
      <c r="H285" s="217" t="s">
        <v>4705</v>
      </c>
      <c r="I285" s="217" t="s">
        <v>4705</v>
      </c>
      <c r="J285" s="217">
        <v>0</v>
      </c>
      <c r="K285" s="217">
        <v>0</v>
      </c>
      <c r="L285" s="217">
        <v>1</v>
      </c>
      <c r="M285" s="217">
        <v>8</v>
      </c>
      <c r="N285" s="217">
        <v>0</v>
      </c>
      <c r="O285" s="217">
        <v>0</v>
      </c>
      <c r="P285" s="217" t="s">
        <v>4706</v>
      </c>
      <c r="Q285" s="217" t="s">
        <v>10633</v>
      </c>
      <c r="R285" s="217" t="s">
        <v>5961</v>
      </c>
    </row>
    <row r="286" spans="1:18" s="238" customFormat="1" ht="101.25" x14ac:dyDescent="0.2">
      <c r="A286" s="217">
        <v>218</v>
      </c>
      <c r="B286" s="218" t="s">
        <v>5962</v>
      </c>
      <c r="C286" s="217" t="s">
        <v>5963</v>
      </c>
      <c r="D286" s="217" t="s">
        <v>5964</v>
      </c>
      <c r="E286" s="217" t="s">
        <v>5965</v>
      </c>
      <c r="F286" s="217" t="s">
        <v>4813</v>
      </c>
      <c r="G286" s="217">
        <v>13</v>
      </c>
      <c r="H286" s="217">
        <v>3</v>
      </c>
      <c r="I286" s="217">
        <v>0.75</v>
      </c>
      <c r="J286" s="217">
        <v>0</v>
      </c>
      <c r="K286" s="217">
        <v>0</v>
      </c>
      <c r="L286" s="217">
        <v>1</v>
      </c>
      <c r="M286" s="217">
        <v>8</v>
      </c>
      <c r="N286" s="217">
        <v>0</v>
      </c>
      <c r="O286" s="217">
        <v>0</v>
      </c>
      <c r="P286" s="217" t="s">
        <v>5966</v>
      </c>
      <c r="Q286" s="217" t="s">
        <v>5597</v>
      </c>
      <c r="R286" s="217" t="s">
        <v>5967</v>
      </c>
    </row>
    <row r="287" spans="1:18" s="238" customFormat="1" x14ac:dyDescent="0.2">
      <c r="A287" s="199">
        <v>219</v>
      </c>
      <c r="B287" s="201" t="s">
        <v>5968</v>
      </c>
      <c r="C287" s="199" t="s">
        <v>5969</v>
      </c>
      <c r="D287" s="199" t="s">
        <v>5970</v>
      </c>
      <c r="E287" s="199" t="s">
        <v>5971</v>
      </c>
      <c r="F287" s="199" t="s">
        <v>928</v>
      </c>
      <c r="G287" s="199">
        <v>16</v>
      </c>
      <c r="H287" s="217">
        <v>3</v>
      </c>
      <c r="I287" s="217">
        <v>1.1000000000000001</v>
      </c>
      <c r="J287" s="217">
        <v>0</v>
      </c>
      <c r="K287" s="217">
        <v>0</v>
      </c>
      <c r="L287" s="217">
        <v>0</v>
      </c>
      <c r="M287" s="217">
        <v>0</v>
      </c>
      <c r="N287" s="217">
        <v>0</v>
      </c>
      <c r="O287" s="217">
        <v>0</v>
      </c>
      <c r="P287" s="199" t="s">
        <v>4706</v>
      </c>
      <c r="Q287" s="199" t="s">
        <v>4765</v>
      </c>
      <c r="R287" s="199" t="s">
        <v>10634</v>
      </c>
    </row>
    <row r="288" spans="1:18" s="238" customFormat="1" x14ac:dyDescent="0.2">
      <c r="A288" s="200"/>
      <c r="B288" s="202"/>
      <c r="C288" s="200"/>
      <c r="D288" s="200"/>
      <c r="E288" s="200"/>
      <c r="F288" s="200"/>
      <c r="G288" s="200"/>
      <c r="H288" s="217">
        <v>2</v>
      </c>
      <c r="I288" s="217" t="s">
        <v>4748</v>
      </c>
      <c r="J288" s="217">
        <v>0</v>
      </c>
      <c r="K288" s="217">
        <v>0</v>
      </c>
      <c r="L288" s="217">
        <v>0</v>
      </c>
      <c r="M288" s="217">
        <v>0</v>
      </c>
      <c r="N288" s="217">
        <v>0</v>
      </c>
      <c r="O288" s="217">
        <v>0</v>
      </c>
      <c r="P288" s="200"/>
      <c r="Q288" s="200"/>
      <c r="R288" s="200"/>
    </row>
    <row r="289" spans="1:18" s="238" customFormat="1" x14ac:dyDescent="0.2">
      <c r="A289" s="199">
        <v>220</v>
      </c>
      <c r="B289" s="201" t="s">
        <v>5972</v>
      </c>
      <c r="C289" s="199" t="s">
        <v>5973</v>
      </c>
      <c r="D289" s="199" t="s">
        <v>5974</v>
      </c>
      <c r="E289" s="199" t="s">
        <v>5975</v>
      </c>
      <c r="F289" s="199" t="s">
        <v>4813</v>
      </c>
      <c r="G289" s="199">
        <v>8</v>
      </c>
      <c r="H289" s="217">
        <v>3</v>
      </c>
      <c r="I289" s="217">
        <v>0.75</v>
      </c>
      <c r="J289" s="217">
        <v>0</v>
      </c>
      <c r="K289" s="217">
        <v>0</v>
      </c>
      <c r="L289" s="217">
        <v>0</v>
      </c>
      <c r="M289" s="217">
        <v>0</v>
      </c>
      <c r="N289" s="217">
        <v>0</v>
      </c>
      <c r="O289" s="217">
        <v>0</v>
      </c>
      <c r="P289" s="199" t="s">
        <v>5976</v>
      </c>
      <c r="Q289" s="199" t="s">
        <v>5359</v>
      </c>
      <c r="R289" s="199" t="s">
        <v>5977</v>
      </c>
    </row>
    <row r="290" spans="1:18" s="238" customFormat="1" x14ac:dyDescent="0.2">
      <c r="A290" s="200"/>
      <c r="B290" s="202"/>
      <c r="C290" s="200"/>
      <c r="D290" s="200"/>
      <c r="E290" s="200"/>
      <c r="F290" s="200"/>
      <c r="G290" s="200"/>
      <c r="H290" s="217">
        <v>1</v>
      </c>
      <c r="I290" s="217" t="s">
        <v>4748</v>
      </c>
      <c r="J290" s="217">
        <v>0</v>
      </c>
      <c r="K290" s="217">
        <v>0</v>
      </c>
      <c r="L290" s="217">
        <v>0</v>
      </c>
      <c r="M290" s="217">
        <v>0</v>
      </c>
      <c r="N290" s="217">
        <v>0</v>
      </c>
      <c r="O290" s="217">
        <v>0</v>
      </c>
      <c r="P290" s="200"/>
      <c r="Q290" s="200"/>
      <c r="R290" s="200"/>
    </row>
    <row r="291" spans="1:18" s="238" customFormat="1" ht="56.25" x14ac:dyDescent="0.2">
      <c r="A291" s="217">
        <v>221</v>
      </c>
      <c r="B291" s="218" t="s">
        <v>5978</v>
      </c>
      <c r="C291" s="217" t="s">
        <v>5979</v>
      </c>
      <c r="D291" s="217" t="s">
        <v>5980</v>
      </c>
      <c r="E291" s="217" t="s">
        <v>5981</v>
      </c>
      <c r="F291" s="217" t="s">
        <v>4813</v>
      </c>
      <c r="G291" s="217">
        <v>6</v>
      </c>
      <c r="H291" s="217">
        <v>3</v>
      </c>
      <c r="I291" s="217">
        <v>0.75</v>
      </c>
      <c r="J291" s="217">
        <v>0</v>
      </c>
      <c r="K291" s="217">
        <v>0</v>
      </c>
      <c r="L291" s="217">
        <v>0</v>
      </c>
      <c r="M291" s="217">
        <v>0</v>
      </c>
      <c r="N291" s="217">
        <v>0</v>
      </c>
      <c r="O291" s="217">
        <v>0</v>
      </c>
      <c r="P291" s="217" t="s">
        <v>5982</v>
      </c>
      <c r="Q291" s="217" t="s">
        <v>5983</v>
      </c>
      <c r="R291" s="217" t="s">
        <v>5984</v>
      </c>
    </row>
    <row r="292" spans="1:18" s="238" customFormat="1" ht="45" x14ac:dyDescent="0.2">
      <c r="A292" s="217">
        <v>222</v>
      </c>
      <c r="B292" s="218" t="s">
        <v>5985</v>
      </c>
      <c r="C292" s="217" t="s">
        <v>5986</v>
      </c>
      <c r="D292" s="217" t="s">
        <v>5987</v>
      </c>
      <c r="E292" s="217" t="s">
        <v>5988</v>
      </c>
      <c r="F292" s="217" t="s">
        <v>4813</v>
      </c>
      <c r="G292" s="217">
        <v>12</v>
      </c>
      <c r="H292" s="217">
        <v>2</v>
      </c>
      <c r="I292" s="217">
        <v>1.1000000000000001</v>
      </c>
      <c r="J292" s="217">
        <v>0</v>
      </c>
      <c r="K292" s="217">
        <v>0</v>
      </c>
      <c r="L292" s="217">
        <v>0</v>
      </c>
      <c r="M292" s="217">
        <v>0</v>
      </c>
      <c r="N292" s="217">
        <v>0</v>
      </c>
      <c r="O292" s="217">
        <v>0</v>
      </c>
      <c r="P292" s="217" t="s">
        <v>5989</v>
      </c>
      <c r="Q292" s="217" t="s">
        <v>10582</v>
      </c>
      <c r="R292" s="217" t="s">
        <v>5990</v>
      </c>
    </row>
    <row r="293" spans="1:18" s="238" customFormat="1" ht="45" x14ac:dyDescent="0.2">
      <c r="A293" s="217">
        <v>223</v>
      </c>
      <c r="B293" s="218" t="s">
        <v>5991</v>
      </c>
      <c r="C293" s="217" t="s">
        <v>5992</v>
      </c>
      <c r="D293" s="217" t="s">
        <v>5993</v>
      </c>
      <c r="E293" s="217" t="s">
        <v>5994</v>
      </c>
      <c r="F293" s="217" t="s">
        <v>4813</v>
      </c>
      <c r="G293" s="217">
        <v>8</v>
      </c>
      <c r="H293" s="217">
        <v>4</v>
      </c>
      <c r="I293" s="217">
        <v>0.75</v>
      </c>
      <c r="J293" s="217">
        <v>0</v>
      </c>
      <c r="K293" s="217">
        <v>0</v>
      </c>
      <c r="L293" s="217">
        <v>0</v>
      </c>
      <c r="M293" s="217">
        <v>0</v>
      </c>
      <c r="N293" s="217">
        <v>0</v>
      </c>
      <c r="O293" s="217">
        <v>0</v>
      </c>
      <c r="P293" s="217" t="s">
        <v>4706</v>
      </c>
      <c r="Q293" s="217" t="s">
        <v>5477</v>
      </c>
      <c r="R293" s="217" t="s">
        <v>5995</v>
      </c>
    </row>
    <row r="294" spans="1:18" s="238" customFormat="1" ht="123.75" x14ac:dyDescent="0.2">
      <c r="A294" s="217">
        <v>224</v>
      </c>
      <c r="B294" s="218" t="s">
        <v>5996</v>
      </c>
      <c r="C294" s="217" t="s">
        <v>5997</v>
      </c>
      <c r="D294" s="217" t="s">
        <v>5998</v>
      </c>
      <c r="E294" s="217" t="s">
        <v>5999</v>
      </c>
      <c r="F294" s="217" t="s">
        <v>928</v>
      </c>
      <c r="G294" s="217">
        <v>12</v>
      </c>
      <c r="H294" s="217">
        <v>2</v>
      </c>
      <c r="I294" s="217">
        <v>1.1000000000000001</v>
      </c>
      <c r="J294" s="217">
        <v>0</v>
      </c>
      <c r="K294" s="217">
        <v>0</v>
      </c>
      <c r="L294" s="217">
        <v>0</v>
      </c>
      <c r="M294" s="217">
        <v>0</v>
      </c>
      <c r="N294" s="217">
        <v>0</v>
      </c>
      <c r="O294" s="217">
        <v>0</v>
      </c>
      <c r="P294" s="217" t="s">
        <v>6000</v>
      </c>
      <c r="Q294" s="217" t="s">
        <v>6001</v>
      </c>
      <c r="R294" s="217" t="s">
        <v>6002</v>
      </c>
    </row>
    <row r="295" spans="1:18" s="238" customFormat="1" ht="78.75" x14ac:dyDescent="0.2">
      <c r="A295" s="217">
        <v>225</v>
      </c>
      <c r="B295" s="218" t="s">
        <v>6003</v>
      </c>
      <c r="C295" s="217" t="s">
        <v>6004</v>
      </c>
      <c r="D295" s="217" t="s">
        <v>6005</v>
      </c>
      <c r="E295" s="217" t="s">
        <v>6006</v>
      </c>
      <c r="F295" s="217" t="s">
        <v>4813</v>
      </c>
      <c r="G295" s="217">
        <v>12</v>
      </c>
      <c r="H295" s="217">
        <v>2</v>
      </c>
      <c r="I295" s="217">
        <v>0.75</v>
      </c>
      <c r="J295" s="217">
        <v>0</v>
      </c>
      <c r="K295" s="217">
        <v>0</v>
      </c>
      <c r="L295" s="217">
        <v>0</v>
      </c>
      <c r="M295" s="217">
        <v>0</v>
      </c>
      <c r="N295" s="217">
        <v>0</v>
      </c>
      <c r="O295" s="217">
        <v>0</v>
      </c>
      <c r="P295" s="217" t="s">
        <v>4706</v>
      </c>
      <c r="Q295" s="217" t="s">
        <v>10635</v>
      </c>
      <c r="R295" s="217" t="s">
        <v>6007</v>
      </c>
    </row>
    <row r="296" spans="1:18" s="238" customFormat="1" ht="101.25" x14ac:dyDescent="0.2">
      <c r="A296" s="217">
        <v>226</v>
      </c>
      <c r="B296" s="218" t="s">
        <v>6008</v>
      </c>
      <c r="C296" s="217" t="s">
        <v>6009</v>
      </c>
      <c r="D296" s="217" t="s">
        <v>6010</v>
      </c>
      <c r="E296" s="217" t="s">
        <v>6011</v>
      </c>
      <c r="F296" s="217" t="s">
        <v>4813</v>
      </c>
      <c r="G296" s="217">
        <v>2</v>
      </c>
      <c r="H296" s="223">
        <v>1</v>
      </c>
      <c r="I296" s="217">
        <v>0.75</v>
      </c>
      <c r="J296" s="217">
        <v>0</v>
      </c>
      <c r="K296" s="217">
        <v>0</v>
      </c>
      <c r="L296" s="217">
        <v>0</v>
      </c>
      <c r="M296" s="217">
        <v>0</v>
      </c>
      <c r="N296" s="217">
        <v>0</v>
      </c>
      <c r="O296" s="217">
        <v>0</v>
      </c>
      <c r="P296" s="217" t="s">
        <v>4706</v>
      </c>
      <c r="Q296" s="217" t="s">
        <v>10636</v>
      </c>
      <c r="R296" s="217" t="s">
        <v>6012</v>
      </c>
    </row>
    <row r="297" spans="1:18" s="238" customFormat="1" ht="56.25" x14ac:dyDescent="0.2">
      <c r="A297" s="217">
        <v>227</v>
      </c>
      <c r="B297" s="218" t="s">
        <v>6013</v>
      </c>
      <c r="C297" s="217" t="s">
        <v>6014</v>
      </c>
      <c r="D297" s="217" t="s">
        <v>6015</v>
      </c>
      <c r="E297" s="217" t="s">
        <v>6016</v>
      </c>
      <c r="F297" s="217" t="s">
        <v>4813</v>
      </c>
      <c r="G297" s="217">
        <v>5</v>
      </c>
      <c r="H297" s="223">
        <v>2</v>
      </c>
      <c r="I297" s="217">
        <v>0.75</v>
      </c>
      <c r="J297" s="217">
        <v>0</v>
      </c>
      <c r="K297" s="217">
        <v>0</v>
      </c>
      <c r="L297" s="217">
        <v>0</v>
      </c>
      <c r="M297" s="217">
        <v>0</v>
      </c>
      <c r="N297" s="217">
        <v>0</v>
      </c>
      <c r="O297" s="217">
        <v>0</v>
      </c>
      <c r="P297" s="217" t="s">
        <v>6017</v>
      </c>
      <c r="Q297" s="217" t="s">
        <v>5040</v>
      </c>
      <c r="R297" s="217" t="s">
        <v>6017</v>
      </c>
    </row>
    <row r="298" spans="1:18" s="238" customFormat="1" x14ac:dyDescent="0.2">
      <c r="A298" s="199">
        <v>228</v>
      </c>
      <c r="B298" s="201" t="s">
        <v>6018</v>
      </c>
      <c r="C298" s="199" t="s">
        <v>6019</v>
      </c>
      <c r="D298" s="199" t="s">
        <v>6020</v>
      </c>
      <c r="E298" s="199" t="s">
        <v>6021</v>
      </c>
      <c r="F298" s="199" t="s">
        <v>4813</v>
      </c>
      <c r="G298" s="199">
        <v>8</v>
      </c>
      <c r="H298" s="223">
        <v>2</v>
      </c>
      <c r="I298" s="217">
        <v>0.75</v>
      </c>
      <c r="J298" s="217">
        <v>0</v>
      </c>
      <c r="K298" s="217">
        <v>0</v>
      </c>
      <c r="L298" s="217">
        <v>0</v>
      </c>
      <c r="M298" s="217">
        <v>0</v>
      </c>
      <c r="N298" s="217">
        <v>0</v>
      </c>
      <c r="O298" s="217">
        <v>0</v>
      </c>
      <c r="P298" s="199" t="s">
        <v>4706</v>
      </c>
      <c r="Q298" s="199" t="s">
        <v>10609</v>
      </c>
      <c r="R298" s="199" t="s">
        <v>10637</v>
      </c>
    </row>
    <row r="299" spans="1:18" s="238" customFormat="1" x14ac:dyDescent="0.2">
      <c r="A299" s="200"/>
      <c r="B299" s="202"/>
      <c r="C299" s="200"/>
      <c r="D299" s="200"/>
      <c r="E299" s="200"/>
      <c r="F299" s="200"/>
      <c r="G299" s="200"/>
      <c r="H299" s="223">
        <v>1</v>
      </c>
      <c r="I299" s="217" t="s">
        <v>4748</v>
      </c>
      <c r="J299" s="217">
        <v>0</v>
      </c>
      <c r="K299" s="217">
        <v>0</v>
      </c>
      <c r="L299" s="217">
        <v>0</v>
      </c>
      <c r="M299" s="217">
        <v>0</v>
      </c>
      <c r="N299" s="217">
        <v>0</v>
      </c>
      <c r="O299" s="217">
        <v>0</v>
      </c>
      <c r="P299" s="200"/>
      <c r="Q299" s="200"/>
      <c r="R299" s="200"/>
    </row>
    <row r="300" spans="1:18" s="238" customFormat="1" ht="56.25" x14ac:dyDescent="0.2">
      <c r="A300" s="217">
        <v>229</v>
      </c>
      <c r="B300" s="218" t="s">
        <v>6022</v>
      </c>
      <c r="C300" s="217" t="s">
        <v>6023</v>
      </c>
      <c r="D300" s="217" t="s">
        <v>6024</v>
      </c>
      <c r="E300" s="217" t="s">
        <v>6025</v>
      </c>
      <c r="F300" s="217" t="s">
        <v>4813</v>
      </c>
      <c r="G300" s="217">
        <v>7</v>
      </c>
      <c r="H300" s="217">
        <v>2</v>
      </c>
      <c r="I300" s="217">
        <v>1.1000000000000001</v>
      </c>
      <c r="J300" s="217">
        <v>0</v>
      </c>
      <c r="K300" s="217">
        <v>0</v>
      </c>
      <c r="L300" s="217">
        <v>0</v>
      </c>
      <c r="M300" s="217">
        <v>0</v>
      </c>
      <c r="N300" s="217">
        <v>0</v>
      </c>
      <c r="O300" s="217">
        <v>0</v>
      </c>
      <c r="P300" s="217" t="s">
        <v>6026</v>
      </c>
      <c r="Q300" s="217" t="s">
        <v>6027</v>
      </c>
      <c r="R300" s="217" t="s">
        <v>6026</v>
      </c>
    </row>
    <row r="301" spans="1:18" s="238" customFormat="1" ht="45" x14ac:dyDescent="0.2">
      <c r="A301" s="217">
        <v>230</v>
      </c>
      <c r="B301" s="218" t="s">
        <v>6028</v>
      </c>
      <c r="C301" s="217" t="s">
        <v>6029</v>
      </c>
      <c r="D301" s="217" t="s">
        <v>6030</v>
      </c>
      <c r="E301" s="217" t="s">
        <v>6031</v>
      </c>
      <c r="F301" s="217" t="s">
        <v>4813</v>
      </c>
      <c r="G301" s="217">
        <v>5</v>
      </c>
      <c r="H301" s="217">
        <v>2</v>
      </c>
      <c r="I301" s="217">
        <v>0.75</v>
      </c>
      <c r="J301" s="217">
        <v>0</v>
      </c>
      <c r="K301" s="217">
        <v>0</v>
      </c>
      <c r="L301" s="217">
        <v>0</v>
      </c>
      <c r="M301" s="217">
        <v>0</v>
      </c>
      <c r="N301" s="217">
        <v>0</v>
      </c>
      <c r="O301" s="217">
        <v>0</v>
      </c>
      <c r="P301" s="217" t="s">
        <v>6032</v>
      </c>
      <c r="Q301" s="217" t="s">
        <v>6033</v>
      </c>
      <c r="R301" s="217" t="s">
        <v>6034</v>
      </c>
    </row>
    <row r="302" spans="1:18" s="238" customFormat="1" ht="78.75" x14ac:dyDescent="0.2">
      <c r="A302" s="217">
        <v>231</v>
      </c>
      <c r="B302" s="218" t="s">
        <v>6035</v>
      </c>
      <c r="C302" s="217" t="s">
        <v>6036</v>
      </c>
      <c r="D302" s="217">
        <v>51.667019000000003</v>
      </c>
      <c r="E302" s="217">
        <v>39.212625000000003</v>
      </c>
      <c r="F302" s="217" t="s">
        <v>928</v>
      </c>
      <c r="G302" s="217">
        <v>7</v>
      </c>
      <c r="H302" s="217">
        <v>3</v>
      </c>
      <c r="I302" s="217">
        <v>0.75</v>
      </c>
      <c r="J302" s="217">
        <v>0</v>
      </c>
      <c r="K302" s="217">
        <v>0</v>
      </c>
      <c r="L302" s="217">
        <v>0</v>
      </c>
      <c r="M302" s="217">
        <v>0</v>
      </c>
      <c r="N302" s="217">
        <v>0</v>
      </c>
      <c r="O302" s="217">
        <v>0</v>
      </c>
      <c r="P302" s="217" t="s">
        <v>6037</v>
      </c>
      <c r="Q302" s="217" t="s">
        <v>6038</v>
      </c>
      <c r="R302" s="217" t="s">
        <v>6039</v>
      </c>
    </row>
    <row r="303" spans="1:18" s="238" customFormat="1" ht="45" x14ac:dyDescent="0.2">
      <c r="A303" s="217">
        <v>232</v>
      </c>
      <c r="B303" s="218" t="s">
        <v>6040</v>
      </c>
      <c r="C303" s="217" t="s">
        <v>6041</v>
      </c>
      <c r="D303" s="217" t="s">
        <v>6042</v>
      </c>
      <c r="E303" s="217" t="s">
        <v>6043</v>
      </c>
      <c r="F303" s="217" t="s">
        <v>4813</v>
      </c>
      <c r="G303" s="217">
        <v>12</v>
      </c>
      <c r="H303" s="217">
        <v>2</v>
      </c>
      <c r="I303" s="217">
        <v>1.1000000000000001</v>
      </c>
      <c r="J303" s="217">
        <v>0</v>
      </c>
      <c r="K303" s="217">
        <v>0</v>
      </c>
      <c r="L303" s="217">
        <v>0</v>
      </c>
      <c r="M303" s="217">
        <v>0</v>
      </c>
      <c r="N303" s="217">
        <v>0</v>
      </c>
      <c r="O303" s="217">
        <v>0</v>
      </c>
      <c r="P303" s="217" t="s">
        <v>4706</v>
      </c>
      <c r="Q303" s="217" t="s">
        <v>10627</v>
      </c>
      <c r="R303" s="217" t="s">
        <v>6044</v>
      </c>
    </row>
    <row r="304" spans="1:18" s="238" customFormat="1" ht="45" x14ac:dyDescent="0.2">
      <c r="A304" s="217">
        <v>233</v>
      </c>
      <c r="B304" s="218" t="s">
        <v>6045</v>
      </c>
      <c r="C304" s="217" t="s">
        <v>6046</v>
      </c>
      <c r="D304" s="217" t="s">
        <v>6047</v>
      </c>
      <c r="E304" s="217" t="s">
        <v>6048</v>
      </c>
      <c r="F304" s="217" t="s">
        <v>928</v>
      </c>
      <c r="G304" s="217">
        <v>9</v>
      </c>
      <c r="H304" s="217">
        <v>2</v>
      </c>
      <c r="I304" s="217">
        <v>0.75</v>
      </c>
      <c r="J304" s="217">
        <v>0</v>
      </c>
      <c r="K304" s="217">
        <v>0</v>
      </c>
      <c r="L304" s="217">
        <v>0</v>
      </c>
      <c r="M304" s="217">
        <v>0</v>
      </c>
      <c r="N304" s="217">
        <v>0</v>
      </c>
      <c r="O304" s="217">
        <v>0</v>
      </c>
      <c r="P304" s="217" t="s">
        <v>6049</v>
      </c>
      <c r="Q304" s="217" t="s">
        <v>10627</v>
      </c>
      <c r="R304" s="217" t="s">
        <v>6050</v>
      </c>
    </row>
    <row r="305" spans="1:18" s="238" customFormat="1" ht="45" x14ac:dyDescent="0.2">
      <c r="A305" s="217">
        <v>234</v>
      </c>
      <c r="B305" s="218" t="s">
        <v>6051</v>
      </c>
      <c r="C305" s="217" t="s">
        <v>6052</v>
      </c>
      <c r="D305" s="217" t="s">
        <v>6053</v>
      </c>
      <c r="E305" s="217" t="s">
        <v>6054</v>
      </c>
      <c r="F305" s="217" t="s">
        <v>4813</v>
      </c>
      <c r="G305" s="217">
        <v>7</v>
      </c>
      <c r="H305" s="217">
        <v>2</v>
      </c>
      <c r="I305" s="217">
        <v>0.75</v>
      </c>
      <c r="J305" s="217">
        <v>0</v>
      </c>
      <c r="K305" s="217">
        <v>0</v>
      </c>
      <c r="L305" s="217">
        <v>0</v>
      </c>
      <c r="M305" s="217">
        <v>0</v>
      </c>
      <c r="N305" s="217">
        <v>0</v>
      </c>
      <c r="O305" s="217">
        <v>0</v>
      </c>
      <c r="P305" s="217" t="s">
        <v>6055</v>
      </c>
      <c r="Q305" s="217" t="s">
        <v>10627</v>
      </c>
      <c r="R305" s="217" t="s">
        <v>6056</v>
      </c>
    </row>
    <row r="306" spans="1:18" s="238" customFormat="1" ht="45" x14ac:dyDescent="0.2">
      <c r="A306" s="217">
        <v>235</v>
      </c>
      <c r="B306" s="218" t="s">
        <v>6057</v>
      </c>
      <c r="C306" s="217" t="s">
        <v>6058</v>
      </c>
      <c r="D306" s="217" t="s">
        <v>6059</v>
      </c>
      <c r="E306" s="217" t="s">
        <v>6060</v>
      </c>
      <c r="F306" s="217" t="s">
        <v>4813</v>
      </c>
      <c r="G306" s="217">
        <v>6</v>
      </c>
      <c r="H306" s="217">
        <v>2</v>
      </c>
      <c r="I306" s="217">
        <v>0.75</v>
      </c>
      <c r="J306" s="217">
        <v>0</v>
      </c>
      <c r="K306" s="217">
        <v>0</v>
      </c>
      <c r="L306" s="217">
        <v>0</v>
      </c>
      <c r="M306" s="217">
        <v>0</v>
      </c>
      <c r="N306" s="217">
        <v>0</v>
      </c>
      <c r="O306" s="217">
        <v>0</v>
      </c>
      <c r="P306" s="217" t="s">
        <v>6061</v>
      </c>
      <c r="Q306" s="217" t="s">
        <v>10609</v>
      </c>
      <c r="R306" s="217" t="s">
        <v>6062</v>
      </c>
    </row>
    <row r="307" spans="1:18" s="238" customFormat="1" ht="45" x14ac:dyDescent="0.2">
      <c r="A307" s="217">
        <v>236</v>
      </c>
      <c r="B307" s="218" t="s">
        <v>6063</v>
      </c>
      <c r="C307" s="217" t="s">
        <v>6064</v>
      </c>
      <c r="D307" s="217" t="s">
        <v>6065</v>
      </c>
      <c r="E307" s="217" t="s">
        <v>6066</v>
      </c>
      <c r="F307" s="217" t="s">
        <v>4813</v>
      </c>
      <c r="G307" s="217">
        <v>9</v>
      </c>
      <c r="H307" s="217">
        <v>3</v>
      </c>
      <c r="I307" s="217">
        <v>0.75</v>
      </c>
      <c r="J307" s="217">
        <v>0</v>
      </c>
      <c r="K307" s="217">
        <v>0</v>
      </c>
      <c r="L307" s="217">
        <v>0</v>
      </c>
      <c r="M307" s="217">
        <v>0</v>
      </c>
      <c r="N307" s="217">
        <v>0</v>
      </c>
      <c r="O307" s="217">
        <v>0</v>
      </c>
      <c r="P307" s="217" t="s">
        <v>4706</v>
      </c>
      <c r="Q307" s="217" t="s">
        <v>10627</v>
      </c>
      <c r="R307" s="217" t="s">
        <v>6067</v>
      </c>
    </row>
    <row r="308" spans="1:18" s="238" customFormat="1" ht="45" x14ac:dyDescent="0.2">
      <c r="A308" s="217">
        <v>237</v>
      </c>
      <c r="B308" s="218" t="s">
        <v>6068</v>
      </c>
      <c r="C308" s="217" t="s">
        <v>6069</v>
      </c>
      <c r="D308" s="217" t="s">
        <v>6070</v>
      </c>
      <c r="E308" s="217" t="s">
        <v>6071</v>
      </c>
      <c r="F308" s="217" t="s">
        <v>4813</v>
      </c>
      <c r="G308" s="217">
        <v>12</v>
      </c>
      <c r="H308" s="217">
        <v>2</v>
      </c>
      <c r="I308" s="217">
        <v>1.1000000000000001</v>
      </c>
      <c r="J308" s="217">
        <v>0</v>
      </c>
      <c r="K308" s="217">
        <v>0</v>
      </c>
      <c r="L308" s="217">
        <v>0</v>
      </c>
      <c r="M308" s="217">
        <v>0</v>
      </c>
      <c r="N308" s="217">
        <v>0</v>
      </c>
      <c r="O308" s="217">
        <v>0</v>
      </c>
      <c r="P308" s="217" t="s">
        <v>6072</v>
      </c>
      <c r="Q308" s="217" t="s">
        <v>4722</v>
      </c>
      <c r="R308" s="217" t="s">
        <v>6073</v>
      </c>
    </row>
    <row r="309" spans="1:18" s="238" customFormat="1" ht="45" x14ac:dyDescent="0.2">
      <c r="A309" s="217">
        <v>238</v>
      </c>
      <c r="B309" s="218" t="s">
        <v>6074</v>
      </c>
      <c r="C309" s="217" t="s">
        <v>6075</v>
      </c>
      <c r="D309" s="217" t="s">
        <v>6076</v>
      </c>
      <c r="E309" s="217" t="s">
        <v>6077</v>
      </c>
      <c r="F309" s="217" t="s">
        <v>897</v>
      </c>
      <c r="G309" s="217">
        <v>12</v>
      </c>
      <c r="H309" s="217">
        <v>2</v>
      </c>
      <c r="I309" s="217">
        <v>0.75</v>
      </c>
      <c r="J309" s="217">
        <v>0</v>
      </c>
      <c r="K309" s="217">
        <v>0</v>
      </c>
      <c r="L309" s="217">
        <v>0</v>
      </c>
      <c r="M309" s="217">
        <v>0</v>
      </c>
      <c r="N309" s="217">
        <v>0</v>
      </c>
      <c r="O309" s="217">
        <v>0</v>
      </c>
      <c r="P309" s="217" t="s">
        <v>6078</v>
      </c>
      <c r="Q309" s="217" t="s">
        <v>4722</v>
      </c>
      <c r="R309" s="217" t="s">
        <v>6079</v>
      </c>
    </row>
    <row r="310" spans="1:18" s="238" customFormat="1" ht="45" x14ac:dyDescent="0.2">
      <c r="A310" s="217">
        <v>239</v>
      </c>
      <c r="B310" s="218" t="s">
        <v>6080</v>
      </c>
      <c r="C310" s="217" t="s">
        <v>6081</v>
      </c>
      <c r="D310" s="217" t="s">
        <v>6082</v>
      </c>
      <c r="E310" s="217" t="s">
        <v>6083</v>
      </c>
      <c r="F310" s="217" t="s">
        <v>4813</v>
      </c>
      <c r="G310" s="217">
        <v>6</v>
      </c>
      <c r="H310" s="217">
        <v>2</v>
      </c>
      <c r="I310" s="217">
        <v>0.75</v>
      </c>
      <c r="J310" s="217">
        <v>0</v>
      </c>
      <c r="K310" s="217">
        <v>0</v>
      </c>
      <c r="L310" s="217">
        <v>0</v>
      </c>
      <c r="M310" s="217">
        <v>0</v>
      </c>
      <c r="N310" s="217">
        <v>0</v>
      </c>
      <c r="O310" s="217">
        <v>0</v>
      </c>
      <c r="P310" s="217" t="s">
        <v>4706</v>
      </c>
      <c r="Q310" s="217" t="s">
        <v>4722</v>
      </c>
      <c r="R310" s="217" t="s">
        <v>6084</v>
      </c>
    </row>
    <row r="311" spans="1:18" s="238" customFormat="1" ht="67.5" x14ac:dyDescent="0.2">
      <c r="A311" s="217">
        <v>240</v>
      </c>
      <c r="B311" s="218" t="s">
        <v>6085</v>
      </c>
      <c r="C311" s="217" t="s">
        <v>6086</v>
      </c>
      <c r="D311" s="217" t="s">
        <v>6087</v>
      </c>
      <c r="E311" s="217" t="s">
        <v>6088</v>
      </c>
      <c r="F311" s="217" t="s">
        <v>4813</v>
      </c>
      <c r="G311" s="217">
        <v>12</v>
      </c>
      <c r="H311" s="217">
        <v>3</v>
      </c>
      <c r="I311" s="217">
        <v>1.1000000000000001</v>
      </c>
      <c r="J311" s="217">
        <v>0</v>
      </c>
      <c r="K311" s="217">
        <v>0</v>
      </c>
      <c r="L311" s="217">
        <v>0</v>
      </c>
      <c r="M311" s="217">
        <v>0</v>
      </c>
      <c r="N311" s="217">
        <v>0</v>
      </c>
      <c r="O311" s="217">
        <v>0</v>
      </c>
      <c r="P311" s="217" t="s">
        <v>6089</v>
      </c>
      <c r="Q311" s="217" t="s">
        <v>10609</v>
      </c>
      <c r="R311" s="217" t="s">
        <v>10638</v>
      </c>
    </row>
    <row r="312" spans="1:18" s="238" customFormat="1" ht="78.75" x14ac:dyDescent="0.2">
      <c r="A312" s="217">
        <v>241</v>
      </c>
      <c r="B312" s="218" t="s">
        <v>6090</v>
      </c>
      <c r="C312" s="217" t="s">
        <v>6091</v>
      </c>
      <c r="D312" s="217" t="s">
        <v>6092</v>
      </c>
      <c r="E312" s="217" t="s">
        <v>6093</v>
      </c>
      <c r="F312" s="217" t="s">
        <v>4813</v>
      </c>
      <c r="G312" s="217">
        <v>12</v>
      </c>
      <c r="H312" s="217">
        <v>2</v>
      </c>
      <c r="I312" s="217">
        <v>1.1000000000000001</v>
      </c>
      <c r="J312" s="217">
        <v>0</v>
      </c>
      <c r="K312" s="217">
        <v>0</v>
      </c>
      <c r="L312" s="217">
        <v>1</v>
      </c>
      <c r="M312" s="217">
        <v>8</v>
      </c>
      <c r="N312" s="217">
        <v>0</v>
      </c>
      <c r="O312" s="217">
        <v>0</v>
      </c>
      <c r="P312" s="217" t="s">
        <v>4706</v>
      </c>
      <c r="Q312" s="217" t="s">
        <v>10639</v>
      </c>
      <c r="R312" s="217" t="s">
        <v>6094</v>
      </c>
    </row>
    <row r="313" spans="1:18" s="238" customFormat="1" ht="56.25" x14ac:dyDescent="0.2">
      <c r="A313" s="217">
        <v>242</v>
      </c>
      <c r="B313" s="218" t="s">
        <v>6095</v>
      </c>
      <c r="C313" s="217" t="s">
        <v>6096</v>
      </c>
      <c r="D313" s="217" t="s">
        <v>6097</v>
      </c>
      <c r="E313" s="217" t="s">
        <v>6098</v>
      </c>
      <c r="F313" s="217" t="s">
        <v>4813</v>
      </c>
      <c r="G313" s="217">
        <v>18</v>
      </c>
      <c r="H313" s="217">
        <v>4</v>
      </c>
      <c r="I313" s="217">
        <v>1.1000000000000001</v>
      </c>
      <c r="J313" s="217">
        <v>0</v>
      </c>
      <c r="K313" s="217">
        <v>0</v>
      </c>
      <c r="L313" s="217">
        <v>1</v>
      </c>
      <c r="M313" s="217">
        <v>8</v>
      </c>
      <c r="N313" s="217">
        <v>0</v>
      </c>
      <c r="O313" s="217">
        <v>0</v>
      </c>
      <c r="P313" s="217" t="s">
        <v>4974</v>
      </c>
      <c r="Q313" s="217" t="s">
        <v>6099</v>
      </c>
      <c r="R313" s="217" t="s">
        <v>6100</v>
      </c>
    </row>
    <row r="314" spans="1:18" s="238" customFormat="1" ht="45" x14ac:dyDescent="0.2">
      <c r="A314" s="217">
        <v>243</v>
      </c>
      <c r="B314" s="218" t="s">
        <v>6101</v>
      </c>
      <c r="C314" s="217" t="s">
        <v>6102</v>
      </c>
      <c r="D314" s="217" t="s">
        <v>6103</v>
      </c>
      <c r="E314" s="217" t="s">
        <v>6104</v>
      </c>
      <c r="F314" s="217" t="s">
        <v>4813</v>
      </c>
      <c r="G314" s="217">
        <v>3</v>
      </c>
      <c r="H314" s="217">
        <v>1</v>
      </c>
      <c r="I314" s="217">
        <v>0.75</v>
      </c>
      <c r="J314" s="217">
        <v>0</v>
      </c>
      <c r="K314" s="217">
        <v>0</v>
      </c>
      <c r="L314" s="217">
        <v>0</v>
      </c>
      <c r="M314" s="217">
        <v>0</v>
      </c>
      <c r="N314" s="217">
        <v>0</v>
      </c>
      <c r="O314" s="217">
        <v>0</v>
      </c>
      <c r="P314" s="217" t="s">
        <v>6105</v>
      </c>
      <c r="Q314" s="217" t="s">
        <v>10627</v>
      </c>
      <c r="R314" s="217" t="s">
        <v>6106</v>
      </c>
    </row>
    <row r="315" spans="1:18" s="238" customFormat="1" x14ac:dyDescent="0.2">
      <c r="A315" s="199">
        <v>244</v>
      </c>
      <c r="B315" s="201" t="s">
        <v>6107</v>
      </c>
      <c r="C315" s="199" t="s">
        <v>6108</v>
      </c>
      <c r="D315" s="199" t="s">
        <v>6109</v>
      </c>
      <c r="E315" s="199" t="s">
        <v>6110</v>
      </c>
      <c r="F315" s="199" t="s">
        <v>897</v>
      </c>
      <c r="G315" s="199">
        <v>22</v>
      </c>
      <c r="H315" s="217">
        <v>5</v>
      </c>
      <c r="I315" s="217">
        <v>1.1000000000000001</v>
      </c>
      <c r="J315" s="217">
        <v>0</v>
      </c>
      <c r="K315" s="217">
        <v>0</v>
      </c>
      <c r="L315" s="217">
        <v>0</v>
      </c>
      <c r="M315" s="217">
        <v>0</v>
      </c>
      <c r="N315" s="217">
        <v>0</v>
      </c>
      <c r="O315" s="217">
        <v>0</v>
      </c>
      <c r="P315" s="199" t="s">
        <v>6111</v>
      </c>
      <c r="Q315" s="199" t="s">
        <v>6112</v>
      </c>
      <c r="R315" s="199" t="s">
        <v>6113</v>
      </c>
    </row>
    <row r="316" spans="1:18" s="238" customFormat="1" x14ac:dyDescent="0.2">
      <c r="A316" s="200"/>
      <c r="B316" s="202"/>
      <c r="C316" s="200"/>
      <c r="D316" s="200"/>
      <c r="E316" s="200"/>
      <c r="F316" s="200"/>
      <c r="G316" s="200"/>
      <c r="H316" s="217">
        <v>1</v>
      </c>
      <c r="I316" s="217" t="s">
        <v>4748</v>
      </c>
      <c r="J316" s="217">
        <v>0</v>
      </c>
      <c r="K316" s="217">
        <v>0</v>
      </c>
      <c r="L316" s="217">
        <v>0</v>
      </c>
      <c r="M316" s="217">
        <v>0</v>
      </c>
      <c r="N316" s="217">
        <v>0</v>
      </c>
      <c r="O316" s="217">
        <v>0</v>
      </c>
      <c r="P316" s="200"/>
      <c r="Q316" s="200"/>
      <c r="R316" s="200"/>
    </row>
    <row r="317" spans="1:18" s="238" customFormat="1" ht="45" x14ac:dyDescent="0.2">
      <c r="A317" s="217">
        <v>245</v>
      </c>
      <c r="B317" s="218" t="s">
        <v>6114</v>
      </c>
      <c r="C317" s="217" t="s">
        <v>6115</v>
      </c>
      <c r="D317" s="217" t="s">
        <v>6116</v>
      </c>
      <c r="E317" s="217" t="s">
        <v>6117</v>
      </c>
      <c r="F317" s="217" t="s">
        <v>1167</v>
      </c>
      <c r="G317" s="217">
        <v>140</v>
      </c>
      <c r="H317" s="217">
        <v>8</v>
      </c>
      <c r="I317" s="217">
        <v>0.75</v>
      </c>
      <c r="J317" s="217">
        <v>0</v>
      </c>
      <c r="K317" s="217">
        <v>0</v>
      </c>
      <c r="L317" s="217">
        <v>1</v>
      </c>
      <c r="M317" s="217">
        <v>8</v>
      </c>
      <c r="N317" s="217">
        <v>0</v>
      </c>
      <c r="O317" s="217">
        <v>0</v>
      </c>
      <c r="P317" s="217" t="s">
        <v>6118</v>
      </c>
      <c r="Q317" s="217" t="s">
        <v>5597</v>
      </c>
      <c r="R317" s="217" t="s">
        <v>6119</v>
      </c>
    </row>
    <row r="318" spans="1:18" s="238" customFormat="1" x14ac:dyDescent="0.2">
      <c r="A318" s="199">
        <v>246</v>
      </c>
      <c r="B318" s="201" t="s">
        <v>6120</v>
      </c>
      <c r="C318" s="199" t="s">
        <v>6121</v>
      </c>
      <c r="D318" s="199" t="s">
        <v>6122</v>
      </c>
      <c r="E318" s="199" t="s">
        <v>6123</v>
      </c>
      <c r="F318" s="199" t="s">
        <v>4813</v>
      </c>
      <c r="G318" s="199">
        <v>24</v>
      </c>
      <c r="H318" s="217">
        <v>1</v>
      </c>
      <c r="I318" s="217">
        <v>1.1000000000000001</v>
      </c>
      <c r="J318" s="217">
        <v>0</v>
      </c>
      <c r="K318" s="217">
        <v>0</v>
      </c>
      <c r="L318" s="217">
        <v>0</v>
      </c>
      <c r="M318" s="217">
        <v>0</v>
      </c>
      <c r="N318" s="217">
        <v>0</v>
      </c>
      <c r="O318" s="217">
        <v>0</v>
      </c>
      <c r="P318" s="199" t="s">
        <v>6124</v>
      </c>
      <c r="Q318" s="199" t="s">
        <v>5254</v>
      </c>
      <c r="R318" s="199" t="s">
        <v>6124</v>
      </c>
    </row>
    <row r="319" spans="1:18" s="238" customFormat="1" x14ac:dyDescent="0.2">
      <c r="A319" s="200"/>
      <c r="B319" s="202"/>
      <c r="C319" s="200"/>
      <c r="D319" s="200"/>
      <c r="E319" s="200"/>
      <c r="F319" s="200"/>
      <c r="G319" s="200"/>
      <c r="H319" s="217">
        <v>1</v>
      </c>
      <c r="I319" s="217" t="s">
        <v>4748</v>
      </c>
      <c r="J319" s="217">
        <v>0</v>
      </c>
      <c r="K319" s="217">
        <v>0</v>
      </c>
      <c r="L319" s="217">
        <v>0</v>
      </c>
      <c r="M319" s="217">
        <v>0</v>
      </c>
      <c r="N319" s="217">
        <v>0</v>
      </c>
      <c r="O319" s="217">
        <v>0</v>
      </c>
      <c r="P319" s="200"/>
      <c r="Q319" s="200"/>
      <c r="R319" s="200"/>
    </row>
    <row r="320" spans="1:18" s="238" customFormat="1" x14ac:dyDescent="0.2">
      <c r="A320" s="199">
        <v>247</v>
      </c>
      <c r="B320" s="201" t="s">
        <v>6125</v>
      </c>
      <c r="C320" s="199" t="s">
        <v>6126</v>
      </c>
      <c r="D320" s="199" t="s">
        <v>6127</v>
      </c>
      <c r="E320" s="199" t="s">
        <v>6128</v>
      </c>
      <c r="F320" s="199" t="s">
        <v>4813</v>
      </c>
      <c r="G320" s="199">
        <v>16</v>
      </c>
      <c r="H320" s="217">
        <v>3</v>
      </c>
      <c r="I320" s="217">
        <v>1.1000000000000001</v>
      </c>
      <c r="J320" s="217">
        <v>0</v>
      </c>
      <c r="K320" s="217">
        <v>0</v>
      </c>
      <c r="L320" s="217">
        <v>0</v>
      </c>
      <c r="M320" s="217">
        <v>0</v>
      </c>
      <c r="N320" s="217">
        <v>0</v>
      </c>
      <c r="O320" s="217">
        <v>0</v>
      </c>
      <c r="P320" s="199" t="s">
        <v>4706</v>
      </c>
      <c r="Q320" s="199" t="s">
        <v>6129</v>
      </c>
      <c r="R320" s="199" t="s">
        <v>10664</v>
      </c>
    </row>
    <row r="321" spans="1:18" s="238" customFormat="1" x14ac:dyDescent="0.2">
      <c r="A321" s="200"/>
      <c r="B321" s="202"/>
      <c r="C321" s="200"/>
      <c r="D321" s="200"/>
      <c r="E321" s="200"/>
      <c r="F321" s="200"/>
      <c r="G321" s="200"/>
      <c r="H321" s="217">
        <v>1</v>
      </c>
      <c r="I321" s="217" t="s">
        <v>4748</v>
      </c>
      <c r="J321" s="217">
        <v>0</v>
      </c>
      <c r="K321" s="217">
        <v>0</v>
      </c>
      <c r="L321" s="217">
        <v>0</v>
      </c>
      <c r="M321" s="217">
        <v>0</v>
      </c>
      <c r="N321" s="217">
        <v>0</v>
      </c>
      <c r="O321" s="217">
        <v>0</v>
      </c>
      <c r="P321" s="200"/>
      <c r="Q321" s="200"/>
      <c r="R321" s="200"/>
    </row>
    <row r="322" spans="1:18" s="238" customFormat="1" ht="45" x14ac:dyDescent="0.2">
      <c r="A322" s="217">
        <v>248</v>
      </c>
      <c r="B322" s="218" t="s">
        <v>6130</v>
      </c>
      <c r="C322" s="217" t="s">
        <v>6131</v>
      </c>
      <c r="D322" s="217" t="s">
        <v>6132</v>
      </c>
      <c r="E322" s="217" t="s">
        <v>6133</v>
      </c>
      <c r="F322" s="217" t="s">
        <v>4813</v>
      </c>
      <c r="G322" s="217">
        <v>3</v>
      </c>
      <c r="H322" s="217">
        <v>1</v>
      </c>
      <c r="I322" s="217">
        <v>1.1000000000000001</v>
      </c>
      <c r="J322" s="217">
        <v>0</v>
      </c>
      <c r="K322" s="217">
        <v>0</v>
      </c>
      <c r="L322" s="217">
        <v>0</v>
      </c>
      <c r="M322" s="217">
        <v>0</v>
      </c>
      <c r="N322" s="217">
        <v>0</v>
      </c>
      <c r="O322" s="217">
        <v>0</v>
      </c>
      <c r="P322" s="217" t="s">
        <v>6134</v>
      </c>
      <c r="Q322" s="217" t="s">
        <v>5040</v>
      </c>
      <c r="R322" s="217" t="s">
        <v>6134</v>
      </c>
    </row>
    <row r="323" spans="1:18" s="238" customFormat="1" x14ac:dyDescent="0.2">
      <c r="A323" s="199">
        <v>249</v>
      </c>
      <c r="B323" s="201" t="s">
        <v>6135</v>
      </c>
      <c r="C323" s="199" t="s">
        <v>6136</v>
      </c>
      <c r="D323" s="199" t="s">
        <v>6137</v>
      </c>
      <c r="E323" s="199" t="s">
        <v>6138</v>
      </c>
      <c r="F323" s="199" t="s">
        <v>4813</v>
      </c>
      <c r="G323" s="199">
        <v>12</v>
      </c>
      <c r="H323" s="217">
        <v>4</v>
      </c>
      <c r="I323" s="217">
        <v>0.75</v>
      </c>
      <c r="J323" s="217">
        <v>0</v>
      </c>
      <c r="K323" s="217">
        <v>0</v>
      </c>
      <c r="L323" s="217">
        <v>0</v>
      </c>
      <c r="M323" s="217">
        <v>0</v>
      </c>
      <c r="N323" s="217">
        <v>0</v>
      </c>
      <c r="O323" s="217">
        <v>0</v>
      </c>
      <c r="P323" s="199" t="s">
        <v>4706</v>
      </c>
      <c r="Q323" s="199" t="s">
        <v>10640</v>
      </c>
      <c r="R323" s="199" t="s">
        <v>10641</v>
      </c>
    </row>
    <row r="324" spans="1:18" s="238" customFormat="1" x14ac:dyDescent="0.2">
      <c r="A324" s="200"/>
      <c r="B324" s="202"/>
      <c r="C324" s="200"/>
      <c r="D324" s="200"/>
      <c r="E324" s="200"/>
      <c r="F324" s="200"/>
      <c r="G324" s="200"/>
      <c r="H324" s="217">
        <v>1</v>
      </c>
      <c r="I324" s="217" t="s">
        <v>4748</v>
      </c>
      <c r="J324" s="217">
        <v>0</v>
      </c>
      <c r="K324" s="217">
        <v>0</v>
      </c>
      <c r="L324" s="217">
        <v>0</v>
      </c>
      <c r="M324" s="217">
        <v>0</v>
      </c>
      <c r="N324" s="217">
        <v>0</v>
      </c>
      <c r="O324" s="217">
        <v>0</v>
      </c>
      <c r="P324" s="200"/>
      <c r="Q324" s="200"/>
      <c r="R324" s="200"/>
    </row>
    <row r="325" spans="1:18" s="238" customFormat="1" ht="45" x14ac:dyDescent="0.2">
      <c r="A325" s="217">
        <v>250</v>
      </c>
      <c r="B325" s="218" t="s">
        <v>6139</v>
      </c>
      <c r="C325" s="217" t="s">
        <v>6140</v>
      </c>
      <c r="D325" s="217" t="s">
        <v>6141</v>
      </c>
      <c r="E325" s="217" t="s">
        <v>6142</v>
      </c>
      <c r="F325" s="217" t="s">
        <v>4813</v>
      </c>
      <c r="G325" s="217">
        <v>12</v>
      </c>
      <c r="H325" s="223">
        <v>2</v>
      </c>
      <c r="I325" s="217">
        <v>1.1000000000000001</v>
      </c>
      <c r="J325" s="217">
        <v>0</v>
      </c>
      <c r="K325" s="217">
        <v>0</v>
      </c>
      <c r="L325" s="217">
        <v>0</v>
      </c>
      <c r="M325" s="217">
        <v>0</v>
      </c>
      <c r="N325" s="217">
        <v>0</v>
      </c>
      <c r="O325" s="217">
        <v>0</v>
      </c>
      <c r="P325" s="217" t="s">
        <v>4706</v>
      </c>
      <c r="Q325" s="217" t="s">
        <v>10627</v>
      </c>
      <c r="R325" s="217" t="s">
        <v>6143</v>
      </c>
    </row>
    <row r="326" spans="1:18" s="238" customFormat="1" ht="45" x14ac:dyDescent="0.2">
      <c r="A326" s="217">
        <v>251</v>
      </c>
      <c r="B326" s="218" t="s">
        <v>6144</v>
      </c>
      <c r="C326" s="217" t="s">
        <v>6145</v>
      </c>
      <c r="D326" s="217" t="s">
        <v>6146</v>
      </c>
      <c r="E326" s="217" t="s">
        <v>6147</v>
      </c>
      <c r="F326" s="217" t="s">
        <v>928</v>
      </c>
      <c r="G326" s="217">
        <v>12</v>
      </c>
      <c r="H326" s="217">
        <v>4</v>
      </c>
      <c r="I326" s="217">
        <v>0.75</v>
      </c>
      <c r="J326" s="217">
        <v>0</v>
      </c>
      <c r="K326" s="217">
        <v>0</v>
      </c>
      <c r="L326" s="217">
        <v>1</v>
      </c>
      <c r="M326" s="217">
        <v>8</v>
      </c>
      <c r="N326" s="217">
        <v>0</v>
      </c>
      <c r="O326" s="217">
        <v>0</v>
      </c>
      <c r="P326" s="217" t="s">
        <v>6148</v>
      </c>
      <c r="Q326" s="217" t="s">
        <v>5359</v>
      </c>
      <c r="R326" s="217" t="s">
        <v>6149</v>
      </c>
    </row>
    <row r="327" spans="1:18" s="238" customFormat="1" ht="67.5" x14ac:dyDescent="0.2">
      <c r="A327" s="217">
        <v>252</v>
      </c>
      <c r="B327" s="218" t="s">
        <v>6150</v>
      </c>
      <c r="C327" s="217" t="s">
        <v>6151</v>
      </c>
      <c r="D327" s="217" t="s">
        <v>6152</v>
      </c>
      <c r="E327" s="217" t="s">
        <v>6153</v>
      </c>
      <c r="F327" s="217" t="s">
        <v>4813</v>
      </c>
      <c r="G327" s="217">
        <v>9</v>
      </c>
      <c r="H327" s="217">
        <v>3</v>
      </c>
      <c r="I327" s="217">
        <v>1.1000000000000001</v>
      </c>
      <c r="J327" s="217">
        <v>0</v>
      </c>
      <c r="K327" s="217">
        <v>0</v>
      </c>
      <c r="L327" s="217">
        <v>0</v>
      </c>
      <c r="M327" s="217">
        <v>0</v>
      </c>
      <c r="N327" s="217">
        <v>0</v>
      </c>
      <c r="O327" s="217">
        <v>0</v>
      </c>
      <c r="P327" s="217" t="s">
        <v>6154</v>
      </c>
      <c r="Q327" s="217" t="s">
        <v>6155</v>
      </c>
      <c r="R327" s="217" t="s">
        <v>6156</v>
      </c>
    </row>
    <row r="328" spans="1:18" s="238" customFormat="1" ht="112.5" x14ac:dyDescent="0.2">
      <c r="A328" s="217">
        <v>253</v>
      </c>
      <c r="B328" s="218" t="s">
        <v>6157</v>
      </c>
      <c r="C328" s="217" t="s">
        <v>6158</v>
      </c>
      <c r="D328" s="217" t="s">
        <v>6159</v>
      </c>
      <c r="E328" s="217" t="s">
        <v>6160</v>
      </c>
      <c r="F328" s="217" t="s">
        <v>4813</v>
      </c>
      <c r="G328" s="217">
        <v>14</v>
      </c>
      <c r="H328" s="217">
        <v>4</v>
      </c>
      <c r="I328" s="217">
        <v>0.75</v>
      </c>
      <c r="J328" s="217">
        <v>0</v>
      </c>
      <c r="K328" s="217">
        <v>0</v>
      </c>
      <c r="L328" s="217">
        <v>0</v>
      </c>
      <c r="M328" s="217">
        <v>0</v>
      </c>
      <c r="N328" s="217">
        <v>0</v>
      </c>
      <c r="O328" s="217">
        <v>0</v>
      </c>
      <c r="P328" s="217" t="s">
        <v>4706</v>
      </c>
      <c r="Q328" s="217" t="s">
        <v>10600</v>
      </c>
      <c r="R328" s="217" t="s">
        <v>6161</v>
      </c>
    </row>
    <row r="329" spans="1:18" s="238" customFormat="1" ht="56.25" x14ac:dyDescent="0.2">
      <c r="A329" s="217">
        <v>254</v>
      </c>
      <c r="B329" s="218" t="s">
        <v>6162</v>
      </c>
      <c r="C329" s="217" t="s">
        <v>6163</v>
      </c>
      <c r="D329" s="217" t="s">
        <v>6164</v>
      </c>
      <c r="E329" s="217" t="s">
        <v>6165</v>
      </c>
      <c r="F329" s="217" t="s">
        <v>4813</v>
      </c>
      <c r="G329" s="217">
        <v>12</v>
      </c>
      <c r="H329" s="217">
        <v>2</v>
      </c>
      <c r="I329" s="217">
        <v>1.1000000000000001</v>
      </c>
      <c r="J329" s="217">
        <v>0</v>
      </c>
      <c r="K329" s="217">
        <v>0</v>
      </c>
      <c r="L329" s="217">
        <v>0</v>
      </c>
      <c r="M329" s="217">
        <v>0</v>
      </c>
      <c r="N329" s="217">
        <v>0</v>
      </c>
      <c r="O329" s="217">
        <v>0</v>
      </c>
      <c r="P329" s="217" t="s">
        <v>6166</v>
      </c>
      <c r="Q329" s="217" t="s">
        <v>10582</v>
      </c>
      <c r="R329" s="217" t="s">
        <v>6167</v>
      </c>
    </row>
    <row r="330" spans="1:18" s="238" customFormat="1" ht="45" x14ac:dyDescent="0.2">
      <c r="A330" s="217">
        <v>255</v>
      </c>
      <c r="B330" s="218" t="s">
        <v>6168</v>
      </c>
      <c r="C330" s="217" t="s">
        <v>6169</v>
      </c>
      <c r="D330" s="217" t="s">
        <v>6170</v>
      </c>
      <c r="E330" s="217" t="s">
        <v>6171</v>
      </c>
      <c r="F330" s="217" t="s">
        <v>4813</v>
      </c>
      <c r="G330" s="217">
        <v>3</v>
      </c>
      <c r="H330" s="223">
        <v>2</v>
      </c>
      <c r="I330" s="217">
        <v>1.1000000000000001</v>
      </c>
      <c r="J330" s="217">
        <v>0</v>
      </c>
      <c r="K330" s="217">
        <v>0</v>
      </c>
      <c r="L330" s="217">
        <v>0</v>
      </c>
      <c r="M330" s="217">
        <v>0</v>
      </c>
      <c r="N330" s="217">
        <v>0</v>
      </c>
      <c r="O330" s="217">
        <v>0</v>
      </c>
      <c r="P330" s="217" t="s">
        <v>6172</v>
      </c>
      <c r="Q330" s="217" t="s">
        <v>10582</v>
      </c>
      <c r="R330" s="217" t="s">
        <v>6173</v>
      </c>
    </row>
    <row r="331" spans="1:18" s="238" customFormat="1" ht="90" x14ac:dyDescent="0.2">
      <c r="A331" s="217">
        <v>256</v>
      </c>
      <c r="B331" s="218" t="s">
        <v>6174</v>
      </c>
      <c r="C331" s="217" t="s">
        <v>6175</v>
      </c>
      <c r="D331" s="217" t="s">
        <v>6176</v>
      </c>
      <c r="E331" s="217" t="s">
        <v>6177</v>
      </c>
      <c r="F331" s="217" t="s">
        <v>4813</v>
      </c>
      <c r="G331" s="217">
        <v>16</v>
      </c>
      <c r="H331" s="217">
        <v>3</v>
      </c>
      <c r="I331" s="217">
        <v>0.75</v>
      </c>
      <c r="J331" s="217">
        <v>0</v>
      </c>
      <c r="K331" s="217">
        <v>0</v>
      </c>
      <c r="L331" s="217">
        <v>0</v>
      </c>
      <c r="M331" s="217">
        <v>0</v>
      </c>
      <c r="N331" s="217">
        <v>0</v>
      </c>
      <c r="O331" s="217">
        <v>0</v>
      </c>
      <c r="P331" s="217" t="s">
        <v>6178</v>
      </c>
      <c r="Q331" s="217" t="s">
        <v>6179</v>
      </c>
      <c r="R331" s="217" t="s">
        <v>6180</v>
      </c>
    </row>
    <row r="332" spans="1:18" s="238" customFormat="1" ht="45" x14ac:dyDescent="0.2">
      <c r="A332" s="217">
        <v>257</v>
      </c>
      <c r="B332" s="218" t="s">
        <v>6181</v>
      </c>
      <c r="C332" s="217" t="s">
        <v>6182</v>
      </c>
      <c r="D332" s="217" t="s">
        <v>6183</v>
      </c>
      <c r="E332" s="217" t="s">
        <v>6184</v>
      </c>
      <c r="F332" s="217" t="s">
        <v>4813</v>
      </c>
      <c r="G332" s="217">
        <v>3</v>
      </c>
      <c r="H332" s="223">
        <v>1</v>
      </c>
      <c r="I332" s="217">
        <v>0.75</v>
      </c>
      <c r="J332" s="217">
        <v>0</v>
      </c>
      <c r="K332" s="217">
        <v>0</v>
      </c>
      <c r="L332" s="217">
        <v>0</v>
      </c>
      <c r="M332" s="217">
        <v>0</v>
      </c>
      <c r="N332" s="217">
        <v>0</v>
      </c>
      <c r="O332" s="217">
        <v>0</v>
      </c>
      <c r="P332" s="217" t="s">
        <v>6185</v>
      </c>
      <c r="Q332" s="217" t="s">
        <v>6186</v>
      </c>
      <c r="R332" s="217" t="s">
        <v>6187</v>
      </c>
    </row>
    <row r="333" spans="1:18" s="238" customFormat="1" ht="56.25" x14ac:dyDescent="0.2">
      <c r="A333" s="217">
        <v>258</v>
      </c>
      <c r="B333" s="218" t="s">
        <v>6188</v>
      </c>
      <c r="C333" s="217" t="s">
        <v>6189</v>
      </c>
      <c r="D333" s="217" t="s">
        <v>6190</v>
      </c>
      <c r="E333" s="217" t="s">
        <v>6191</v>
      </c>
      <c r="F333" s="217" t="s">
        <v>897</v>
      </c>
      <c r="G333" s="217">
        <v>9</v>
      </c>
      <c r="H333" s="217">
        <v>3</v>
      </c>
      <c r="I333" s="217">
        <v>0.75</v>
      </c>
      <c r="J333" s="217">
        <v>0</v>
      </c>
      <c r="K333" s="217">
        <v>0</v>
      </c>
      <c r="L333" s="217">
        <v>0</v>
      </c>
      <c r="M333" s="217">
        <v>0</v>
      </c>
      <c r="N333" s="217">
        <v>0</v>
      </c>
      <c r="O333" s="217">
        <v>0</v>
      </c>
      <c r="P333" s="217" t="s">
        <v>4706</v>
      </c>
      <c r="Q333" s="217" t="s">
        <v>6192</v>
      </c>
      <c r="R333" s="217" t="s">
        <v>6193</v>
      </c>
    </row>
    <row r="334" spans="1:18" s="238" customFormat="1" ht="101.25" x14ac:dyDescent="0.2">
      <c r="A334" s="217">
        <v>259</v>
      </c>
      <c r="B334" s="218" t="s">
        <v>6194</v>
      </c>
      <c r="C334" s="217" t="s">
        <v>6195</v>
      </c>
      <c r="D334" s="217" t="s">
        <v>6196</v>
      </c>
      <c r="E334" s="217" t="s">
        <v>6197</v>
      </c>
      <c r="F334" s="217" t="s">
        <v>4813</v>
      </c>
      <c r="G334" s="217">
        <v>8</v>
      </c>
      <c r="H334" s="217">
        <v>2</v>
      </c>
      <c r="I334" s="217">
        <v>0.75</v>
      </c>
      <c r="J334" s="217">
        <v>0</v>
      </c>
      <c r="K334" s="217">
        <v>0</v>
      </c>
      <c r="L334" s="217">
        <v>0</v>
      </c>
      <c r="M334" s="217">
        <v>0</v>
      </c>
      <c r="N334" s="217">
        <v>0</v>
      </c>
      <c r="O334" s="217">
        <v>0</v>
      </c>
      <c r="P334" s="217" t="s">
        <v>6198</v>
      </c>
      <c r="Q334" s="217" t="s">
        <v>10582</v>
      </c>
      <c r="R334" s="217" t="s">
        <v>6199</v>
      </c>
    </row>
    <row r="335" spans="1:18" s="238" customFormat="1" ht="146.25" x14ac:dyDescent="0.2">
      <c r="A335" s="217">
        <v>260</v>
      </c>
      <c r="B335" s="218" t="s">
        <v>6200</v>
      </c>
      <c r="C335" s="217" t="s">
        <v>6201</v>
      </c>
      <c r="D335" s="217" t="s">
        <v>6202</v>
      </c>
      <c r="E335" s="217" t="s">
        <v>6203</v>
      </c>
      <c r="F335" s="217" t="s">
        <v>4813</v>
      </c>
      <c r="G335" s="217">
        <v>12</v>
      </c>
      <c r="H335" s="217">
        <v>2</v>
      </c>
      <c r="I335" s="217">
        <v>1.1000000000000001</v>
      </c>
      <c r="J335" s="217">
        <v>0</v>
      </c>
      <c r="K335" s="217">
        <v>0</v>
      </c>
      <c r="L335" s="217">
        <v>1</v>
      </c>
      <c r="M335" s="217">
        <v>8</v>
      </c>
      <c r="N335" s="217">
        <v>0</v>
      </c>
      <c r="O335" s="217">
        <v>0</v>
      </c>
      <c r="P335" s="217" t="s">
        <v>6204</v>
      </c>
      <c r="Q335" s="217" t="s">
        <v>6186</v>
      </c>
      <c r="R335" s="217" t="s">
        <v>6205</v>
      </c>
    </row>
    <row r="336" spans="1:18" s="238" customFormat="1" ht="258.75" x14ac:dyDescent="0.2">
      <c r="A336" s="217">
        <v>261</v>
      </c>
      <c r="B336" s="218" t="s">
        <v>6206</v>
      </c>
      <c r="C336" s="226" t="s">
        <v>6207</v>
      </c>
      <c r="D336" s="226" t="s">
        <v>6208</v>
      </c>
      <c r="E336" s="226" t="s">
        <v>6209</v>
      </c>
      <c r="F336" s="226" t="s">
        <v>1167</v>
      </c>
      <c r="G336" s="217">
        <v>20</v>
      </c>
      <c r="H336" s="226">
        <v>1</v>
      </c>
      <c r="I336" s="226">
        <v>0.75</v>
      </c>
      <c r="J336" s="217">
        <v>0</v>
      </c>
      <c r="K336" s="217">
        <v>0</v>
      </c>
      <c r="L336" s="226">
        <v>1</v>
      </c>
      <c r="M336" s="226">
        <v>8</v>
      </c>
      <c r="N336" s="217">
        <v>0</v>
      </c>
      <c r="O336" s="217">
        <v>0</v>
      </c>
      <c r="P336" s="226" t="s">
        <v>6210</v>
      </c>
      <c r="Q336" s="226" t="s">
        <v>10642</v>
      </c>
      <c r="R336" s="226" t="s">
        <v>6211</v>
      </c>
    </row>
    <row r="337" spans="1:18" s="238" customFormat="1" ht="123.75" x14ac:dyDescent="0.2">
      <c r="A337" s="217">
        <v>262</v>
      </c>
      <c r="B337" s="218" t="s">
        <v>6212</v>
      </c>
      <c r="C337" s="217" t="s">
        <v>6213</v>
      </c>
      <c r="D337" s="217" t="s">
        <v>6214</v>
      </c>
      <c r="E337" s="217" t="s">
        <v>6215</v>
      </c>
      <c r="F337" s="217" t="s">
        <v>4813</v>
      </c>
      <c r="G337" s="217">
        <v>16</v>
      </c>
      <c r="H337" s="217">
        <v>3</v>
      </c>
      <c r="I337" s="217">
        <v>1.1000000000000001</v>
      </c>
      <c r="J337" s="217">
        <v>0</v>
      </c>
      <c r="K337" s="217">
        <v>0</v>
      </c>
      <c r="L337" s="217">
        <v>0</v>
      </c>
      <c r="M337" s="217">
        <v>0</v>
      </c>
      <c r="N337" s="217">
        <v>0</v>
      </c>
      <c r="O337" s="217">
        <v>0</v>
      </c>
      <c r="P337" s="217" t="s">
        <v>4706</v>
      </c>
      <c r="Q337" s="217" t="s">
        <v>10600</v>
      </c>
      <c r="R337" s="217" t="s">
        <v>6216</v>
      </c>
    </row>
    <row r="338" spans="1:18" s="238" customFormat="1" ht="191.25" x14ac:dyDescent="0.2">
      <c r="A338" s="217">
        <v>263</v>
      </c>
      <c r="B338" s="218" t="s">
        <v>6217</v>
      </c>
      <c r="C338" s="217" t="s">
        <v>6218</v>
      </c>
      <c r="D338" s="217" t="s">
        <v>6219</v>
      </c>
      <c r="E338" s="217" t="s">
        <v>6220</v>
      </c>
      <c r="F338" s="217" t="s">
        <v>928</v>
      </c>
      <c r="G338" s="217">
        <v>18</v>
      </c>
      <c r="H338" s="217">
        <v>4</v>
      </c>
      <c r="I338" s="217">
        <v>0.75</v>
      </c>
      <c r="J338" s="217">
        <v>0</v>
      </c>
      <c r="K338" s="217">
        <v>0</v>
      </c>
      <c r="L338" s="217">
        <v>1</v>
      </c>
      <c r="M338" s="217">
        <v>8</v>
      </c>
      <c r="N338" s="217">
        <v>0</v>
      </c>
      <c r="O338" s="217">
        <v>0</v>
      </c>
      <c r="P338" s="217" t="s">
        <v>4706</v>
      </c>
      <c r="Q338" s="217" t="s">
        <v>10643</v>
      </c>
      <c r="R338" s="217" t="s">
        <v>6221</v>
      </c>
    </row>
    <row r="339" spans="1:18" s="238" customFormat="1" ht="45" x14ac:dyDescent="0.2">
      <c r="A339" s="217">
        <v>264</v>
      </c>
      <c r="B339" s="218" t="s">
        <v>6222</v>
      </c>
      <c r="C339" s="217" t="s">
        <v>6223</v>
      </c>
      <c r="D339" s="217" t="s">
        <v>6224</v>
      </c>
      <c r="E339" s="217" t="s">
        <v>6225</v>
      </c>
      <c r="F339" s="217" t="s">
        <v>4813</v>
      </c>
      <c r="G339" s="217">
        <v>3</v>
      </c>
      <c r="H339" s="223">
        <v>1</v>
      </c>
      <c r="I339" s="217">
        <v>0.75</v>
      </c>
      <c r="J339" s="217">
        <v>0</v>
      </c>
      <c r="K339" s="217">
        <v>0</v>
      </c>
      <c r="L339" s="217">
        <v>0</v>
      </c>
      <c r="M339" s="217">
        <v>0</v>
      </c>
      <c r="N339" s="217">
        <v>0</v>
      </c>
      <c r="O339" s="217">
        <v>0</v>
      </c>
      <c r="P339" s="217" t="s">
        <v>4706</v>
      </c>
      <c r="Q339" s="217" t="s">
        <v>10582</v>
      </c>
      <c r="R339" s="217" t="s">
        <v>6226</v>
      </c>
    </row>
    <row r="340" spans="1:18" s="238" customFormat="1" x14ac:dyDescent="0.2">
      <c r="A340" s="199">
        <v>265</v>
      </c>
      <c r="B340" s="201" t="s">
        <v>6227</v>
      </c>
      <c r="C340" s="199" t="s">
        <v>6228</v>
      </c>
      <c r="D340" s="199" t="s">
        <v>6229</v>
      </c>
      <c r="E340" s="199" t="s">
        <v>6230</v>
      </c>
      <c r="F340" s="199" t="s">
        <v>4813</v>
      </c>
      <c r="G340" s="199">
        <v>2</v>
      </c>
      <c r="H340" s="217">
        <v>1</v>
      </c>
      <c r="I340" s="217">
        <v>0.75</v>
      </c>
      <c r="J340" s="217">
        <v>0</v>
      </c>
      <c r="K340" s="217">
        <v>0</v>
      </c>
      <c r="L340" s="217">
        <v>0</v>
      </c>
      <c r="M340" s="217">
        <v>0</v>
      </c>
      <c r="N340" s="217">
        <v>0</v>
      </c>
      <c r="O340" s="217">
        <v>0</v>
      </c>
      <c r="P340" s="199" t="s">
        <v>4706</v>
      </c>
      <c r="Q340" s="199" t="s">
        <v>10582</v>
      </c>
      <c r="R340" s="199" t="s">
        <v>6231</v>
      </c>
    </row>
    <row r="341" spans="1:18" s="238" customFormat="1" x14ac:dyDescent="0.2">
      <c r="A341" s="200"/>
      <c r="B341" s="202"/>
      <c r="C341" s="200"/>
      <c r="D341" s="200"/>
      <c r="E341" s="200"/>
      <c r="F341" s="200"/>
      <c r="G341" s="200"/>
      <c r="H341" s="217">
        <v>1</v>
      </c>
      <c r="I341" s="217" t="s">
        <v>4748</v>
      </c>
      <c r="J341" s="217">
        <v>0</v>
      </c>
      <c r="K341" s="217">
        <v>0</v>
      </c>
      <c r="L341" s="217">
        <v>0</v>
      </c>
      <c r="M341" s="217">
        <v>0</v>
      </c>
      <c r="N341" s="217">
        <v>0</v>
      </c>
      <c r="O341" s="217">
        <v>0</v>
      </c>
      <c r="P341" s="200"/>
      <c r="Q341" s="200"/>
      <c r="R341" s="200"/>
    </row>
    <row r="342" spans="1:18" s="238" customFormat="1" x14ac:dyDescent="0.2">
      <c r="A342" s="199">
        <v>266</v>
      </c>
      <c r="B342" s="201" t="s">
        <v>6232</v>
      </c>
      <c r="C342" s="199" t="s">
        <v>6233</v>
      </c>
      <c r="D342" s="199" t="s">
        <v>6234</v>
      </c>
      <c r="E342" s="199" t="s">
        <v>6235</v>
      </c>
      <c r="F342" s="199" t="s">
        <v>897</v>
      </c>
      <c r="G342" s="199">
        <v>12</v>
      </c>
      <c r="H342" s="217">
        <v>3</v>
      </c>
      <c r="I342" s="217">
        <v>0.75</v>
      </c>
      <c r="J342" s="217">
        <v>0</v>
      </c>
      <c r="K342" s="217">
        <v>0</v>
      </c>
      <c r="L342" s="217">
        <v>0</v>
      </c>
      <c r="M342" s="217">
        <v>0</v>
      </c>
      <c r="N342" s="217">
        <v>0</v>
      </c>
      <c r="O342" s="217">
        <v>0</v>
      </c>
      <c r="P342" s="199" t="s">
        <v>6236</v>
      </c>
      <c r="Q342" s="199" t="s">
        <v>10644</v>
      </c>
      <c r="R342" s="199" t="s">
        <v>9571</v>
      </c>
    </row>
    <row r="343" spans="1:18" s="238" customFormat="1" x14ac:dyDescent="0.2">
      <c r="A343" s="200"/>
      <c r="B343" s="202"/>
      <c r="C343" s="200"/>
      <c r="D343" s="200"/>
      <c r="E343" s="200"/>
      <c r="F343" s="200"/>
      <c r="G343" s="200"/>
      <c r="H343" s="217">
        <v>1</v>
      </c>
      <c r="I343" s="217" t="s">
        <v>4748</v>
      </c>
      <c r="J343" s="217">
        <v>0</v>
      </c>
      <c r="K343" s="217">
        <v>0</v>
      </c>
      <c r="L343" s="217">
        <v>0</v>
      </c>
      <c r="M343" s="217">
        <v>0</v>
      </c>
      <c r="N343" s="217">
        <v>0</v>
      </c>
      <c r="O343" s="217">
        <v>0</v>
      </c>
      <c r="P343" s="200"/>
      <c r="Q343" s="200"/>
      <c r="R343" s="200"/>
    </row>
    <row r="344" spans="1:18" s="238" customFormat="1" ht="67.5" x14ac:dyDescent="0.2">
      <c r="A344" s="217">
        <v>267</v>
      </c>
      <c r="B344" s="218" t="s">
        <v>6237</v>
      </c>
      <c r="C344" s="217" t="s">
        <v>6238</v>
      </c>
      <c r="D344" s="217" t="s">
        <v>6239</v>
      </c>
      <c r="E344" s="217" t="s">
        <v>6240</v>
      </c>
      <c r="F344" s="217" t="s">
        <v>928</v>
      </c>
      <c r="G344" s="217">
        <v>16</v>
      </c>
      <c r="H344" s="217">
        <v>3</v>
      </c>
      <c r="I344" s="217">
        <v>1.1000000000000001</v>
      </c>
      <c r="J344" s="217">
        <v>0</v>
      </c>
      <c r="K344" s="217">
        <v>0</v>
      </c>
      <c r="L344" s="217">
        <v>1</v>
      </c>
      <c r="M344" s="217">
        <v>8</v>
      </c>
      <c r="N344" s="217">
        <v>0</v>
      </c>
      <c r="O344" s="217">
        <v>0</v>
      </c>
      <c r="P344" s="217" t="s">
        <v>6241</v>
      </c>
      <c r="Q344" s="217" t="s">
        <v>10645</v>
      </c>
      <c r="R344" s="217" t="s">
        <v>6242</v>
      </c>
    </row>
    <row r="345" spans="1:18" s="238" customFormat="1" ht="45" x14ac:dyDescent="0.2">
      <c r="A345" s="217">
        <v>268</v>
      </c>
      <c r="B345" s="218" t="s">
        <v>6243</v>
      </c>
      <c r="C345" s="217" t="s">
        <v>6244</v>
      </c>
      <c r="D345" s="217" t="s">
        <v>6245</v>
      </c>
      <c r="E345" s="217" t="s">
        <v>6246</v>
      </c>
      <c r="F345" s="217" t="s">
        <v>1167</v>
      </c>
      <c r="G345" s="217">
        <v>12</v>
      </c>
      <c r="H345" s="217">
        <v>2</v>
      </c>
      <c r="I345" s="217">
        <v>1.1000000000000001</v>
      </c>
      <c r="J345" s="217">
        <v>0</v>
      </c>
      <c r="K345" s="217">
        <v>0</v>
      </c>
      <c r="L345" s="217">
        <v>0</v>
      </c>
      <c r="M345" s="217">
        <v>0</v>
      </c>
      <c r="N345" s="217">
        <v>0</v>
      </c>
      <c r="O345" s="217">
        <v>0</v>
      </c>
      <c r="P345" s="217" t="s">
        <v>4706</v>
      </c>
      <c r="Q345" s="217" t="s">
        <v>10627</v>
      </c>
      <c r="R345" s="217" t="s">
        <v>6247</v>
      </c>
    </row>
    <row r="346" spans="1:18" s="238" customFormat="1" ht="135" x14ac:dyDescent="0.2">
      <c r="A346" s="217">
        <v>269</v>
      </c>
      <c r="B346" s="218" t="s">
        <v>6248</v>
      </c>
      <c r="C346" s="217" t="s">
        <v>6249</v>
      </c>
      <c r="D346" s="217" t="s">
        <v>6250</v>
      </c>
      <c r="E346" s="217" t="s">
        <v>6251</v>
      </c>
      <c r="F346" s="217" t="s">
        <v>4813</v>
      </c>
      <c r="G346" s="217">
        <v>20</v>
      </c>
      <c r="H346" s="217">
        <v>9</v>
      </c>
      <c r="I346" s="217">
        <v>0.75</v>
      </c>
      <c r="J346" s="217">
        <v>0</v>
      </c>
      <c r="K346" s="217">
        <v>0</v>
      </c>
      <c r="L346" s="217">
        <v>0</v>
      </c>
      <c r="M346" s="217">
        <v>0</v>
      </c>
      <c r="N346" s="217">
        <v>0</v>
      </c>
      <c r="O346" s="217">
        <v>0</v>
      </c>
      <c r="P346" s="217" t="s">
        <v>4706</v>
      </c>
      <c r="Q346" s="217" t="s">
        <v>10626</v>
      </c>
      <c r="R346" s="217" t="s">
        <v>10646</v>
      </c>
    </row>
    <row r="347" spans="1:18" s="238" customFormat="1" ht="78.75" x14ac:dyDescent="0.2">
      <c r="A347" s="217">
        <v>270</v>
      </c>
      <c r="B347" s="218" t="s">
        <v>6252</v>
      </c>
      <c r="C347" s="217" t="s">
        <v>6253</v>
      </c>
      <c r="D347" s="217" t="s">
        <v>6254</v>
      </c>
      <c r="E347" s="217" t="s">
        <v>6255</v>
      </c>
      <c r="F347" s="217" t="s">
        <v>897</v>
      </c>
      <c r="G347" s="217">
        <v>10</v>
      </c>
      <c r="H347" s="217">
        <v>3</v>
      </c>
      <c r="I347" s="217">
        <v>0.75</v>
      </c>
      <c r="J347" s="217">
        <v>0</v>
      </c>
      <c r="K347" s="217">
        <v>0</v>
      </c>
      <c r="L347" s="217">
        <v>0</v>
      </c>
      <c r="M347" s="217">
        <v>0</v>
      </c>
      <c r="N347" s="217">
        <v>0</v>
      </c>
      <c r="O347" s="217">
        <v>0</v>
      </c>
      <c r="P347" s="217" t="s">
        <v>6256</v>
      </c>
      <c r="Q347" s="217" t="s">
        <v>6257</v>
      </c>
      <c r="R347" s="217" t="s">
        <v>6258</v>
      </c>
    </row>
    <row r="348" spans="1:18" s="238" customFormat="1" ht="45" x14ac:dyDescent="0.2">
      <c r="A348" s="217">
        <v>271</v>
      </c>
      <c r="B348" s="218" t="s">
        <v>6259</v>
      </c>
      <c r="C348" s="217" t="s">
        <v>6260</v>
      </c>
      <c r="D348" s="217" t="s">
        <v>6261</v>
      </c>
      <c r="E348" s="217" t="s">
        <v>6262</v>
      </c>
      <c r="F348" s="217" t="s">
        <v>897</v>
      </c>
      <c r="G348" s="217">
        <v>20</v>
      </c>
      <c r="H348" s="217">
        <v>3</v>
      </c>
      <c r="I348" s="217">
        <v>0.75</v>
      </c>
      <c r="J348" s="217">
        <v>0</v>
      </c>
      <c r="K348" s="217">
        <v>0</v>
      </c>
      <c r="L348" s="217">
        <v>0</v>
      </c>
      <c r="M348" s="217">
        <v>0</v>
      </c>
      <c r="N348" s="217">
        <v>0</v>
      </c>
      <c r="O348" s="217">
        <v>0</v>
      </c>
      <c r="P348" s="217" t="s">
        <v>6256</v>
      </c>
      <c r="Q348" s="217" t="s">
        <v>6263</v>
      </c>
      <c r="R348" s="217" t="s">
        <v>6264</v>
      </c>
    </row>
    <row r="349" spans="1:18" s="238" customFormat="1" x14ac:dyDescent="0.2">
      <c r="A349" s="199">
        <v>272</v>
      </c>
      <c r="B349" s="201" t="s">
        <v>6265</v>
      </c>
      <c r="C349" s="199" t="s">
        <v>6266</v>
      </c>
      <c r="D349" s="199" t="s">
        <v>6267</v>
      </c>
      <c r="E349" s="199" t="s">
        <v>6268</v>
      </c>
      <c r="F349" s="199" t="s">
        <v>897</v>
      </c>
      <c r="G349" s="199">
        <v>10</v>
      </c>
      <c r="H349" s="217">
        <v>2</v>
      </c>
      <c r="I349" s="217">
        <v>0.75</v>
      </c>
      <c r="J349" s="217">
        <v>0</v>
      </c>
      <c r="K349" s="217">
        <v>0</v>
      </c>
      <c r="L349" s="217">
        <v>0</v>
      </c>
      <c r="M349" s="217">
        <v>0</v>
      </c>
      <c r="N349" s="217">
        <v>0</v>
      </c>
      <c r="O349" s="217">
        <v>0</v>
      </c>
      <c r="P349" s="199" t="s">
        <v>6256</v>
      </c>
      <c r="Q349" s="199" t="s">
        <v>6263</v>
      </c>
      <c r="R349" s="199" t="s">
        <v>6264</v>
      </c>
    </row>
    <row r="350" spans="1:18" s="238" customFormat="1" x14ac:dyDescent="0.2">
      <c r="A350" s="200"/>
      <c r="B350" s="202"/>
      <c r="C350" s="200"/>
      <c r="D350" s="200"/>
      <c r="E350" s="200"/>
      <c r="F350" s="200"/>
      <c r="G350" s="200"/>
      <c r="H350" s="217">
        <v>1</v>
      </c>
      <c r="I350" s="217" t="s">
        <v>4748</v>
      </c>
      <c r="J350" s="217">
        <v>0</v>
      </c>
      <c r="K350" s="217">
        <v>0</v>
      </c>
      <c r="L350" s="217">
        <v>0</v>
      </c>
      <c r="M350" s="217">
        <v>0</v>
      </c>
      <c r="N350" s="217">
        <v>0</v>
      </c>
      <c r="O350" s="217">
        <v>0</v>
      </c>
      <c r="P350" s="200"/>
      <c r="Q350" s="200"/>
      <c r="R350" s="200"/>
    </row>
    <row r="351" spans="1:18" s="238" customFormat="1" ht="45" x14ac:dyDescent="0.2">
      <c r="A351" s="217">
        <v>273</v>
      </c>
      <c r="B351" s="218" t="s">
        <v>6269</v>
      </c>
      <c r="C351" s="217" t="s">
        <v>6270</v>
      </c>
      <c r="D351" s="217" t="s">
        <v>6271</v>
      </c>
      <c r="E351" s="217" t="s">
        <v>6272</v>
      </c>
      <c r="F351" s="217" t="s">
        <v>897</v>
      </c>
      <c r="G351" s="217">
        <v>20</v>
      </c>
      <c r="H351" s="217">
        <v>3</v>
      </c>
      <c r="I351" s="217">
        <v>0.75</v>
      </c>
      <c r="J351" s="217">
        <v>0</v>
      </c>
      <c r="K351" s="217">
        <v>0</v>
      </c>
      <c r="L351" s="217">
        <v>0</v>
      </c>
      <c r="M351" s="217">
        <v>0</v>
      </c>
      <c r="N351" s="217">
        <v>0</v>
      </c>
      <c r="O351" s="217">
        <v>0</v>
      </c>
      <c r="P351" s="217" t="s">
        <v>6256</v>
      </c>
      <c r="Q351" s="217" t="s">
        <v>6263</v>
      </c>
      <c r="R351" s="217" t="s">
        <v>6273</v>
      </c>
    </row>
    <row r="352" spans="1:18" s="238" customFormat="1" ht="67.5" x14ac:dyDescent="0.2">
      <c r="A352" s="217">
        <v>274</v>
      </c>
      <c r="B352" s="218" t="s">
        <v>6274</v>
      </c>
      <c r="C352" s="217" t="s">
        <v>6275</v>
      </c>
      <c r="D352" s="217" t="s">
        <v>6276</v>
      </c>
      <c r="E352" s="217" t="s">
        <v>6277</v>
      </c>
      <c r="F352" s="217" t="s">
        <v>897</v>
      </c>
      <c r="G352" s="217">
        <v>32</v>
      </c>
      <c r="H352" s="217">
        <v>8</v>
      </c>
      <c r="I352" s="217">
        <v>0.75</v>
      </c>
      <c r="J352" s="217">
        <v>0</v>
      </c>
      <c r="K352" s="217">
        <v>0</v>
      </c>
      <c r="L352" s="217">
        <v>0</v>
      </c>
      <c r="M352" s="217">
        <v>0</v>
      </c>
      <c r="N352" s="217">
        <v>0</v>
      </c>
      <c r="O352" s="217">
        <v>0</v>
      </c>
      <c r="P352" s="217" t="s">
        <v>6256</v>
      </c>
      <c r="Q352" s="217" t="s">
        <v>6263</v>
      </c>
      <c r="R352" s="217" t="s">
        <v>6278</v>
      </c>
    </row>
    <row r="353" spans="1:18" s="238" customFormat="1" ht="67.5" x14ac:dyDescent="0.2">
      <c r="A353" s="217">
        <v>275</v>
      </c>
      <c r="B353" s="218" t="s">
        <v>6279</v>
      </c>
      <c r="C353" s="217" t="s">
        <v>6280</v>
      </c>
      <c r="D353" s="217" t="s">
        <v>6281</v>
      </c>
      <c r="E353" s="217" t="s">
        <v>6282</v>
      </c>
      <c r="F353" s="217" t="s">
        <v>897</v>
      </c>
      <c r="G353" s="217">
        <v>30</v>
      </c>
      <c r="H353" s="217">
        <v>7</v>
      </c>
      <c r="I353" s="217">
        <v>0.75</v>
      </c>
      <c r="J353" s="217">
        <v>0</v>
      </c>
      <c r="K353" s="217">
        <v>0</v>
      </c>
      <c r="L353" s="217">
        <v>1</v>
      </c>
      <c r="M353" s="217">
        <v>8</v>
      </c>
      <c r="N353" s="217">
        <v>0</v>
      </c>
      <c r="O353" s="217">
        <v>0</v>
      </c>
      <c r="P353" s="217" t="s">
        <v>6256</v>
      </c>
      <c r="Q353" s="217" t="s">
        <v>6263</v>
      </c>
      <c r="R353" s="217" t="s">
        <v>6283</v>
      </c>
    </row>
    <row r="354" spans="1:18" s="238" customFormat="1" ht="67.5" x14ac:dyDescent="0.2">
      <c r="A354" s="217">
        <v>276</v>
      </c>
      <c r="B354" s="218" t="s">
        <v>6284</v>
      </c>
      <c r="C354" s="217" t="s">
        <v>6285</v>
      </c>
      <c r="D354" s="217" t="s">
        <v>6286</v>
      </c>
      <c r="E354" s="217" t="s">
        <v>6262</v>
      </c>
      <c r="F354" s="217" t="s">
        <v>928</v>
      </c>
      <c r="G354" s="217">
        <v>30</v>
      </c>
      <c r="H354" s="217">
        <v>1</v>
      </c>
      <c r="I354" s="217" t="s">
        <v>4748</v>
      </c>
      <c r="J354" s="217">
        <v>0</v>
      </c>
      <c r="K354" s="217">
        <v>0</v>
      </c>
      <c r="L354" s="217">
        <v>3</v>
      </c>
      <c r="M354" s="217">
        <v>4</v>
      </c>
      <c r="N354" s="217">
        <v>0</v>
      </c>
      <c r="O354" s="217">
        <v>0</v>
      </c>
      <c r="P354" s="217" t="s">
        <v>6287</v>
      </c>
      <c r="Q354" s="217" t="s">
        <v>5359</v>
      </c>
      <c r="R354" s="217" t="s">
        <v>6288</v>
      </c>
    </row>
    <row r="355" spans="1:18" s="238" customFormat="1" x14ac:dyDescent="0.2">
      <c r="A355" s="199">
        <v>277</v>
      </c>
      <c r="B355" s="201" t="s">
        <v>6289</v>
      </c>
      <c r="C355" s="199" t="s">
        <v>6290</v>
      </c>
      <c r="D355" s="199" t="s">
        <v>6291</v>
      </c>
      <c r="E355" s="199" t="s">
        <v>6292</v>
      </c>
      <c r="F355" s="199" t="s">
        <v>928</v>
      </c>
      <c r="G355" s="199">
        <v>25</v>
      </c>
      <c r="H355" s="217">
        <v>0</v>
      </c>
      <c r="I355" s="217">
        <v>0</v>
      </c>
      <c r="J355" s="217">
        <v>0</v>
      </c>
      <c r="K355" s="217">
        <v>0</v>
      </c>
      <c r="L355" s="217">
        <v>1</v>
      </c>
      <c r="M355" s="217">
        <v>8</v>
      </c>
      <c r="N355" s="217">
        <v>0</v>
      </c>
      <c r="O355" s="217">
        <v>0</v>
      </c>
      <c r="P355" s="199" t="s">
        <v>6293</v>
      </c>
      <c r="Q355" s="199" t="s">
        <v>5359</v>
      </c>
      <c r="R355" s="199" t="s">
        <v>6294</v>
      </c>
    </row>
    <row r="356" spans="1:18" s="238" customFormat="1" x14ac:dyDescent="0.2">
      <c r="A356" s="200"/>
      <c r="B356" s="202"/>
      <c r="C356" s="200"/>
      <c r="D356" s="200"/>
      <c r="E356" s="200"/>
      <c r="F356" s="200"/>
      <c r="G356" s="200"/>
      <c r="H356" s="217">
        <v>0</v>
      </c>
      <c r="I356" s="217">
        <v>0</v>
      </c>
      <c r="J356" s="217">
        <v>0</v>
      </c>
      <c r="K356" s="217">
        <v>0</v>
      </c>
      <c r="L356" s="217">
        <v>3</v>
      </c>
      <c r="M356" s="217">
        <v>4</v>
      </c>
      <c r="N356" s="217">
        <v>0</v>
      </c>
      <c r="O356" s="217">
        <v>0</v>
      </c>
      <c r="P356" s="200"/>
      <c r="Q356" s="200"/>
      <c r="R356" s="200"/>
    </row>
    <row r="357" spans="1:18" s="238" customFormat="1" x14ac:dyDescent="0.2">
      <c r="A357" s="199">
        <v>278</v>
      </c>
      <c r="B357" s="201" t="s">
        <v>6295</v>
      </c>
      <c r="C357" s="199" t="s">
        <v>6296</v>
      </c>
      <c r="D357" s="199" t="s">
        <v>6297</v>
      </c>
      <c r="E357" s="199" t="s">
        <v>6298</v>
      </c>
      <c r="F357" s="199" t="s">
        <v>928</v>
      </c>
      <c r="G357" s="199">
        <v>20</v>
      </c>
      <c r="H357" s="217">
        <v>0</v>
      </c>
      <c r="I357" s="217">
        <v>0</v>
      </c>
      <c r="J357" s="217">
        <v>0</v>
      </c>
      <c r="K357" s="217">
        <v>0</v>
      </c>
      <c r="L357" s="217">
        <v>1</v>
      </c>
      <c r="M357" s="217">
        <v>8</v>
      </c>
      <c r="N357" s="217">
        <v>0</v>
      </c>
      <c r="O357" s="217">
        <v>0</v>
      </c>
      <c r="P357" s="199" t="s">
        <v>6299</v>
      </c>
      <c r="Q357" s="199" t="s">
        <v>5359</v>
      </c>
      <c r="R357" s="199" t="s">
        <v>6300</v>
      </c>
    </row>
    <row r="358" spans="1:18" s="238" customFormat="1" x14ac:dyDescent="0.2">
      <c r="A358" s="200"/>
      <c r="B358" s="202"/>
      <c r="C358" s="200"/>
      <c r="D358" s="200"/>
      <c r="E358" s="200"/>
      <c r="F358" s="200"/>
      <c r="G358" s="200"/>
      <c r="H358" s="217">
        <v>0</v>
      </c>
      <c r="I358" s="217">
        <v>0</v>
      </c>
      <c r="J358" s="217">
        <v>0</v>
      </c>
      <c r="K358" s="217">
        <v>0</v>
      </c>
      <c r="L358" s="217">
        <v>6</v>
      </c>
      <c r="M358" s="217">
        <v>4</v>
      </c>
      <c r="N358" s="217">
        <v>0</v>
      </c>
      <c r="O358" s="217">
        <v>0</v>
      </c>
      <c r="P358" s="200"/>
      <c r="Q358" s="200"/>
      <c r="R358" s="200"/>
    </row>
    <row r="359" spans="1:18" s="238" customFormat="1" x14ac:dyDescent="0.2">
      <c r="A359" s="199">
        <v>279</v>
      </c>
      <c r="B359" s="201" t="s">
        <v>6301</v>
      </c>
      <c r="C359" s="199" t="s">
        <v>6302</v>
      </c>
      <c r="D359" s="199" t="s">
        <v>6303</v>
      </c>
      <c r="E359" s="199" t="s">
        <v>6304</v>
      </c>
      <c r="F359" s="199" t="s">
        <v>928</v>
      </c>
      <c r="G359" s="199">
        <v>25</v>
      </c>
      <c r="H359" s="217">
        <v>0</v>
      </c>
      <c r="I359" s="217">
        <v>0</v>
      </c>
      <c r="J359" s="217">
        <v>0</v>
      </c>
      <c r="K359" s="217">
        <v>0</v>
      </c>
      <c r="L359" s="217">
        <v>1</v>
      </c>
      <c r="M359" s="217">
        <v>8</v>
      </c>
      <c r="N359" s="217">
        <v>0</v>
      </c>
      <c r="O359" s="217">
        <v>0</v>
      </c>
      <c r="P359" s="199" t="s">
        <v>6305</v>
      </c>
      <c r="Q359" s="199" t="s">
        <v>5359</v>
      </c>
      <c r="R359" s="199" t="s">
        <v>6306</v>
      </c>
    </row>
    <row r="360" spans="1:18" s="238" customFormat="1" x14ac:dyDescent="0.2">
      <c r="A360" s="200"/>
      <c r="B360" s="202"/>
      <c r="C360" s="200"/>
      <c r="D360" s="200"/>
      <c r="E360" s="200"/>
      <c r="F360" s="200"/>
      <c r="G360" s="200"/>
      <c r="H360" s="217">
        <v>0</v>
      </c>
      <c r="I360" s="217">
        <v>0</v>
      </c>
      <c r="J360" s="217">
        <v>0</v>
      </c>
      <c r="K360" s="217">
        <v>0</v>
      </c>
      <c r="L360" s="217">
        <v>2</v>
      </c>
      <c r="M360" s="217">
        <v>4</v>
      </c>
      <c r="N360" s="217">
        <v>0</v>
      </c>
      <c r="O360" s="217">
        <v>0</v>
      </c>
      <c r="P360" s="200"/>
      <c r="Q360" s="200"/>
      <c r="R360" s="200"/>
    </row>
    <row r="361" spans="1:18" s="238" customFormat="1" x14ac:dyDescent="0.2">
      <c r="A361" s="199">
        <v>280</v>
      </c>
      <c r="B361" s="201" t="s">
        <v>6307</v>
      </c>
      <c r="C361" s="199" t="s">
        <v>6308</v>
      </c>
      <c r="D361" s="199" t="s">
        <v>6309</v>
      </c>
      <c r="E361" s="199" t="s">
        <v>6310</v>
      </c>
      <c r="F361" s="199" t="s">
        <v>928</v>
      </c>
      <c r="G361" s="199">
        <v>20</v>
      </c>
      <c r="H361" s="217">
        <v>0</v>
      </c>
      <c r="I361" s="217">
        <v>0</v>
      </c>
      <c r="J361" s="217">
        <v>0</v>
      </c>
      <c r="K361" s="217">
        <v>0</v>
      </c>
      <c r="L361" s="217">
        <v>1</v>
      </c>
      <c r="M361" s="217">
        <v>8</v>
      </c>
      <c r="N361" s="217">
        <v>0</v>
      </c>
      <c r="O361" s="217">
        <v>0</v>
      </c>
      <c r="P361" s="199" t="s">
        <v>6311</v>
      </c>
      <c r="Q361" s="199" t="s">
        <v>5359</v>
      </c>
      <c r="R361" s="199" t="s">
        <v>6312</v>
      </c>
    </row>
    <row r="362" spans="1:18" s="238" customFormat="1" x14ac:dyDescent="0.2">
      <c r="A362" s="200"/>
      <c r="B362" s="202"/>
      <c r="C362" s="200"/>
      <c r="D362" s="200"/>
      <c r="E362" s="200"/>
      <c r="F362" s="200"/>
      <c r="G362" s="200"/>
      <c r="H362" s="217">
        <v>0</v>
      </c>
      <c r="I362" s="217">
        <v>0</v>
      </c>
      <c r="J362" s="217">
        <v>0</v>
      </c>
      <c r="K362" s="217">
        <v>0</v>
      </c>
      <c r="L362" s="217">
        <v>2</v>
      </c>
      <c r="M362" s="217">
        <v>4</v>
      </c>
      <c r="N362" s="217">
        <v>0</v>
      </c>
      <c r="O362" s="217">
        <v>0</v>
      </c>
      <c r="P362" s="200"/>
      <c r="Q362" s="200"/>
      <c r="R362" s="200"/>
    </row>
    <row r="363" spans="1:18" s="238" customFormat="1" ht="33.75" x14ac:dyDescent="0.2">
      <c r="A363" s="217">
        <v>281</v>
      </c>
      <c r="B363" s="218" t="s">
        <v>6313</v>
      </c>
      <c r="C363" s="217" t="s">
        <v>6314</v>
      </c>
      <c r="D363" s="217" t="s">
        <v>6315</v>
      </c>
      <c r="E363" s="217" t="s">
        <v>1515</v>
      </c>
      <c r="F363" s="217" t="s">
        <v>928</v>
      </c>
      <c r="G363" s="217">
        <v>20</v>
      </c>
      <c r="H363" s="217">
        <v>0</v>
      </c>
      <c r="I363" s="217">
        <v>0</v>
      </c>
      <c r="J363" s="217">
        <v>0</v>
      </c>
      <c r="K363" s="217">
        <v>0</v>
      </c>
      <c r="L363" s="217">
        <v>2</v>
      </c>
      <c r="M363" s="217">
        <v>4</v>
      </c>
      <c r="N363" s="217">
        <v>0</v>
      </c>
      <c r="O363" s="217">
        <v>0</v>
      </c>
      <c r="P363" s="217" t="s">
        <v>6299</v>
      </c>
      <c r="Q363" s="217" t="s">
        <v>5359</v>
      </c>
      <c r="R363" s="217" t="s">
        <v>6316</v>
      </c>
    </row>
    <row r="364" spans="1:18" s="238" customFormat="1" x14ac:dyDescent="0.2">
      <c r="A364" s="199">
        <v>282</v>
      </c>
      <c r="B364" s="201" t="s">
        <v>6317</v>
      </c>
      <c r="C364" s="199" t="s">
        <v>6318</v>
      </c>
      <c r="D364" s="199" t="s">
        <v>6319</v>
      </c>
      <c r="E364" s="199" t="s">
        <v>6320</v>
      </c>
      <c r="F364" s="199" t="s">
        <v>928</v>
      </c>
      <c r="G364" s="199">
        <v>25</v>
      </c>
      <c r="H364" s="199">
        <v>1</v>
      </c>
      <c r="I364" s="199" t="s">
        <v>4748</v>
      </c>
      <c r="J364" s="217">
        <v>0</v>
      </c>
      <c r="K364" s="217">
        <v>0</v>
      </c>
      <c r="L364" s="217">
        <v>1</v>
      </c>
      <c r="M364" s="217">
        <v>8</v>
      </c>
      <c r="N364" s="217">
        <v>0</v>
      </c>
      <c r="O364" s="217">
        <v>0</v>
      </c>
      <c r="P364" s="199" t="s">
        <v>6321</v>
      </c>
      <c r="Q364" s="199" t="s">
        <v>5359</v>
      </c>
      <c r="R364" s="199" t="s">
        <v>6322</v>
      </c>
    </row>
    <row r="365" spans="1:18" s="238" customFormat="1" x14ac:dyDescent="0.2">
      <c r="A365" s="200"/>
      <c r="B365" s="202"/>
      <c r="C365" s="200"/>
      <c r="D365" s="200"/>
      <c r="E365" s="200"/>
      <c r="F365" s="200"/>
      <c r="G365" s="200"/>
      <c r="H365" s="200"/>
      <c r="I365" s="200"/>
      <c r="J365" s="217">
        <v>0</v>
      </c>
      <c r="K365" s="217">
        <v>0</v>
      </c>
      <c r="L365" s="217">
        <v>2</v>
      </c>
      <c r="M365" s="217">
        <v>4</v>
      </c>
      <c r="N365" s="217">
        <v>0</v>
      </c>
      <c r="O365" s="217">
        <v>0</v>
      </c>
      <c r="P365" s="200"/>
      <c r="Q365" s="200"/>
      <c r="R365" s="200"/>
    </row>
    <row r="366" spans="1:18" s="238" customFormat="1" ht="67.5" x14ac:dyDescent="0.2">
      <c r="A366" s="217">
        <v>283</v>
      </c>
      <c r="B366" s="218" t="s">
        <v>6323</v>
      </c>
      <c r="C366" s="217" t="s">
        <v>6324</v>
      </c>
      <c r="D366" s="217">
        <v>51.661181999999997</v>
      </c>
      <c r="E366" s="232">
        <v>39.209189000000002</v>
      </c>
      <c r="F366" s="217" t="s">
        <v>4813</v>
      </c>
      <c r="G366" s="217">
        <v>20</v>
      </c>
      <c r="H366" s="217">
        <v>3</v>
      </c>
      <c r="I366" s="217">
        <v>1.1000000000000001</v>
      </c>
      <c r="J366" s="217">
        <v>0</v>
      </c>
      <c r="K366" s="217">
        <v>0</v>
      </c>
      <c r="L366" s="217">
        <v>0</v>
      </c>
      <c r="M366" s="217">
        <v>0</v>
      </c>
      <c r="N366" s="217">
        <v>0</v>
      </c>
      <c r="O366" s="217">
        <v>0</v>
      </c>
      <c r="P366" s="217" t="s">
        <v>4706</v>
      </c>
      <c r="Q366" s="217" t="s">
        <v>6325</v>
      </c>
      <c r="R366" s="217" t="s">
        <v>10665</v>
      </c>
    </row>
    <row r="367" spans="1:18" s="238" customFormat="1" ht="45" x14ac:dyDescent="0.2">
      <c r="A367" s="217">
        <v>284</v>
      </c>
      <c r="B367" s="218" t="s">
        <v>6326</v>
      </c>
      <c r="C367" s="217" t="s">
        <v>6327</v>
      </c>
      <c r="D367" s="217" t="s">
        <v>5294</v>
      </c>
      <c r="E367" s="217" t="s">
        <v>5295</v>
      </c>
      <c r="F367" s="217" t="s">
        <v>4813</v>
      </c>
      <c r="G367" s="217">
        <v>12</v>
      </c>
      <c r="H367" s="217">
        <v>0</v>
      </c>
      <c r="I367" s="217">
        <v>0</v>
      </c>
      <c r="J367" s="217">
        <v>0</v>
      </c>
      <c r="K367" s="217">
        <v>0</v>
      </c>
      <c r="L367" s="217">
        <v>1</v>
      </c>
      <c r="M367" s="217">
        <v>8</v>
      </c>
      <c r="N367" s="217">
        <v>0</v>
      </c>
      <c r="O367" s="217">
        <v>0</v>
      </c>
      <c r="P367" s="217" t="s">
        <v>6328</v>
      </c>
      <c r="Q367" s="217" t="s">
        <v>5297</v>
      </c>
      <c r="R367" s="217" t="s">
        <v>6328</v>
      </c>
    </row>
    <row r="368" spans="1:18" s="238" customFormat="1" ht="45" x14ac:dyDescent="0.2">
      <c r="A368" s="217">
        <v>285</v>
      </c>
      <c r="B368" s="218" t="s">
        <v>6329</v>
      </c>
      <c r="C368" s="217" t="s">
        <v>6330</v>
      </c>
      <c r="D368" s="217">
        <v>51.697407200000001</v>
      </c>
      <c r="E368" s="217" t="s">
        <v>6331</v>
      </c>
      <c r="F368" s="217" t="s">
        <v>4813</v>
      </c>
      <c r="G368" s="217">
        <v>36</v>
      </c>
      <c r="H368" s="217">
        <v>5</v>
      </c>
      <c r="I368" s="217">
        <v>5</v>
      </c>
      <c r="J368" s="217">
        <v>0</v>
      </c>
      <c r="K368" s="217">
        <v>0</v>
      </c>
      <c r="L368" s="217">
        <v>0</v>
      </c>
      <c r="M368" s="217">
        <v>0</v>
      </c>
      <c r="N368" s="217">
        <v>0</v>
      </c>
      <c r="O368" s="217">
        <v>0</v>
      </c>
      <c r="P368" s="217" t="s">
        <v>6332</v>
      </c>
      <c r="Q368" s="217" t="s">
        <v>6333</v>
      </c>
      <c r="R368" s="217" t="s">
        <v>6334</v>
      </c>
    </row>
    <row r="369" spans="1:18" s="238" customFormat="1" ht="45" x14ac:dyDescent="0.2">
      <c r="A369" s="217">
        <v>286</v>
      </c>
      <c r="B369" s="218" t="s">
        <v>6335</v>
      </c>
      <c r="C369" s="217" t="s">
        <v>6336</v>
      </c>
      <c r="D369" s="217">
        <v>51.668405</v>
      </c>
      <c r="E369" s="217">
        <v>39.206265000000002</v>
      </c>
      <c r="F369" s="217" t="s">
        <v>4813</v>
      </c>
      <c r="G369" s="217">
        <v>18</v>
      </c>
      <c r="H369" s="217">
        <v>5</v>
      </c>
      <c r="I369" s="217">
        <v>0.75</v>
      </c>
      <c r="J369" s="217">
        <v>0</v>
      </c>
      <c r="K369" s="217">
        <v>0</v>
      </c>
      <c r="L369" s="217">
        <v>0</v>
      </c>
      <c r="M369" s="217">
        <v>0</v>
      </c>
      <c r="N369" s="217">
        <v>0</v>
      </c>
      <c r="O369" s="217">
        <v>0</v>
      </c>
      <c r="P369" s="217" t="s">
        <v>6337</v>
      </c>
      <c r="Q369" s="217" t="s">
        <v>10627</v>
      </c>
      <c r="R369" s="217" t="s">
        <v>6337</v>
      </c>
    </row>
    <row r="370" spans="1:18" s="238" customFormat="1" ht="67.5" x14ac:dyDescent="0.2">
      <c r="A370" s="217">
        <v>287</v>
      </c>
      <c r="B370" s="218" t="s">
        <v>6338</v>
      </c>
      <c r="C370" s="217" t="s">
        <v>6339</v>
      </c>
      <c r="D370" s="217" t="s">
        <v>4773</v>
      </c>
      <c r="E370" s="217" t="s">
        <v>4774</v>
      </c>
      <c r="F370" s="217" t="s">
        <v>928</v>
      </c>
      <c r="G370" s="217">
        <v>15</v>
      </c>
      <c r="H370" s="217">
        <v>9</v>
      </c>
      <c r="I370" s="217">
        <v>0.75</v>
      </c>
      <c r="J370" s="217">
        <v>0</v>
      </c>
      <c r="K370" s="217">
        <v>0</v>
      </c>
      <c r="L370" s="217">
        <v>0</v>
      </c>
      <c r="M370" s="217">
        <v>0</v>
      </c>
      <c r="N370" s="217">
        <v>0</v>
      </c>
      <c r="O370" s="217">
        <v>0</v>
      </c>
      <c r="P370" s="217" t="s">
        <v>4788</v>
      </c>
      <c r="Q370" s="217" t="s">
        <v>4789</v>
      </c>
      <c r="R370" s="217" t="s">
        <v>6340</v>
      </c>
    </row>
    <row r="371" spans="1:18" s="238" customFormat="1" ht="67.5" x14ac:dyDescent="0.2">
      <c r="A371" s="217">
        <v>288</v>
      </c>
      <c r="B371" s="218" t="s">
        <v>6341</v>
      </c>
      <c r="C371" s="217" t="s">
        <v>6342</v>
      </c>
      <c r="D371" s="217" t="s">
        <v>4773</v>
      </c>
      <c r="E371" s="217" t="s">
        <v>4774</v>
      </c>
      <c r="F371" s="217" t="s">
        <v>928</v>
      </c>
      <c r="G371" s="217">
        <v>15</v>
      </c>
      <c r="H371" s="217">
        <v>4</v>
      </c>
      <c r="I371" s="217">
        <v>0.75</v>
      </c>
      <c r="J371" s="217">
        <v>0</v>
      </c>
      <c r="K371" s="217">
        <v>0</v>
      </c>
      <c r="L371" s="217">
        <v>0</v>
      </c>
      <c r="M371" s="217">
        <v>0</v>
      </c>
      <c r="N371" s="217">
        <v>0</v>
      </c>
      <c r="O371" s="217">
        <v>0</v>
      </c>
      <c r="P371" s="217" t="s">
        <v>4788</v>
      </c>
      <c r="Q371" s="217" t="s">
        <v>6343</v>
      </c>
      <c r="R371" s="217" t="s">
        <v>6344</v>
      </c>
    </row>
    <row r="372" spans="1:18" s="238" customFormat="1" ht="45" x14ac:dyDescent="0.2">
      <c r="A372" s="217">
        <v>289</v>
      </c>
      <c r="B372" s="218" t="s">
        <v>6345</v>
      </c>
      <c r="C372" s="217" t="s">
        <v>6346</v>
      </c>
      <c r="D372" s="217">
        <v>51.674002999999999</v>
      </c>
      <c r="E372" s="217">
        <v>39.213228999999998</v>
      </c>
      <c r="F372" s="217" t="s">
        <v>4813</v>
      </c>
      <c r="G372" s="217">
        <v>6</v>
      </c>
      <c r="H372" s="217">
        <v>2</v>
      </c>
      <c r="I372" s="217">
        <v>1.1000000000000001</v>
      </c>
      <c r="J372" s="217">
        <v>0</v>
      </c>
      <c r="K372" s="217">
        <v>0</v>
      </c>
      <c r="L372" s="217">
        <v>0</v>
      </c>
      <c r="M372" s="217">
        <v>0</v>
      </c>
      <c r="N372" s="217">
        <v>0</v>
      </c>
      <c r="O372" s="217">
        <v>0</v>
      </c>
      <c r="P372" s="217" t="s">
        <v>6347</v>
      </c>
      <c r="Q372" s="217" t="s">
        <v>6348</v>
      </c>
      <c r="R372" s="217" t="s">
        <v>6347</v>
      </c>
    </row>
    <row r="373" spans="1:18" s="238" customFormat="1" ht="45" x14ac:dyDescent="0.2">
      <c r="A373" s="227">
        <v>290</v>
      </c>
      <c r="B373" s="218" t="s">
        <v>6349</v>
      </c>
      <c r="C373" s="227" t="s">
        <v>6350</v>
      </c>
      <c r="D373" s="227">
        <v>51.697802000000003</v>
      </c>
      <c r="E373" s="227">
        <v>39.226208</v>
      </c>
      <c r="F373" s="217" t="s">
        <v>4813</v>
      </c>
      <c r="G373" s="223">
        <v>14</v>
      </c>
      <c r="H373" s="227">
        <v>4</v>
      </c>
      <c r="I373" s="227">
        <v>1.1000000000000001</v>
      </c>
      <c r="J373" s="217">
        <v>0</v>
      </c>
      <c r="K373" s="217">
        <v>0</v>
      </c>
      <c r="L373" s="217">
        <v>0</v>
      </c>
      <c r="M373" s="217">
        <v>0</v>
      </c>
      <c r="N373" s="217">
        <v>0</v>
      </c>
      <c r="O373" s="217">
        <v>0</v>
      </c>
      <c r="P373" s="217" t="s">
        <v>6351</v>
      </c>
      <c r="Q373" s="217" t="s">
        <v>6333</v>
      </c>
      <c r="R373" s="217" t="s">
        <v>6351</v>
      </c>
    </row>
    <row r="374" spans="1:18" s="238" customFormat="1" x14ac:dyDescent="0.2">
      <c r="A374" s="199">
        <v>291</v>
      </c>
      <c r="B374" s="199" t="s">
        <v>6353</v>
      </c>
      <c r="C374" s="199" t="s">
        <v>6354</v>
      </c>
      <c r="D374" s="199" t="s">
        <v>6355</v>
      </c>
      <c r="E374" s="199" t="s">
        <v>6356</v>
      </c>
      <c r="F374" s="199" t="s">
        <v>897</v>
      </c>
      <c r="G374" s="221">
        <v>9</v>
      </c>
      <c r="H374" s="217">
        <v>5</v>
      </c>
      <c r="I374" s="217">
        <v>0.75</v>
      </c>
      <c r="J374" s="217">
        <v>0</v>
      </c>
      <c r="K374" s="217">
        <v>0</v>
      </c>
      <c r="L374" s="217">
        <v>0</v>
      </c>
      <c r="M374" s="217">
        <v>0</v>
      </c>
      <c r="N374" s="217">
        <v>0</v>
      </c>
      <c r="O374" s="217">
        <v>0</v>
      </c>
      <c r="P374" s="199" t="s">
        <v>6357</v>
      </c>
      <c r="Q374" s="199" t="s">
        <v>4707</v>
      </c>
      <c r="R374" s="199" t="s">
        <v>6358</v>
      </c>
    </row>
    <row r="375" spans="1:18" s="238" customFormat="1" x14ac:dyDescent="0.2">
      <c r="A375" s="200"/>
      <c r="B375" s="200"/>
      <c r="C375" s="200"/>
      <c r="D375" s="200"/>
      <c r="E375" s="200"/>
      <c r="F375" s="200"/>
      <c r="G375" s="222"/>
      <c r="H375" s="217">
        <v>1</v>
      </c>
      <c r="I375" s="217" t="s">
        <v>4748</v>
      </c>
      <c r="J375" s="217">
        <v>0</v>
      </c>
      <c r="K375" s="217">
        <v>0</v>
      </c>
      <c r="L375" s="217">
        <v>0</v>
      </c>
      <c r="M375" s="217">
        <v>0</v>
      </c>
      <c r="N375" s="217">
        <v>0</v>
      </c>
      <c r="O375" s="217">
        <v>0</v>
      </c>
      <c r="P375" s="200"/>
      <c r="Q375" s="200"/>
      <c r="R375" s="200"/>
    </row>
    <row r="376" spans="1:18" s="238" customFormat="1" ht="45" x14ac:dyDescent="0.2">
      <c r="A376" s="217">
        <v>292</v>
      </c>
      <c r="B376" s="217" t="s">
        <v>6359</v>
      </c>
      <c r="C376" s="217" t="s">
        <v>6360</v>
      </c>
      <c r="D376" s="217" t="s">
        <v>6361</v>
      </c>
      <c r="E376" s="217" t="s">
        <v>6362</v>
      </c>
      <c r="F376" s="217" t="s">
        <v>4813</v>
      </c>
      <c r="G376" s="217">
        <v>6</v>
      </c>
      <c r="H376" s="217">
        <v>3</v>
      </c>
      <c r="I376" s="217">
        <v>0.75</v>
      </c>
      <c r="J376" s="217">
        <v>0</v>
      </c>
      <c r="K376" s="217">
        <v>0</v>
      </c>
      <c r="L376" s="217">
        <v>0</v>
      </c>
      <c r="M376" s="217">
        <v>0</v>
      </c>
      <c r="N376" s="217">
        <v>0</v>
      </c>
      <c r="O376" s="217">
        <v>0</v>
      </c>
      <c r="P376" s="217" t="s">
        <v>4706</v>
      </c>
      <c r="Q376" s="217" t="s">
        <v>4707</v>
      </c>
      <c r="R376" s="217" t="s">
        <v>6363</v>
      </c>
    </row>
    <row r="377" spans="1:18" s="238" customFormat="1" ht="56.25" x14ac:dyDescent="0.2">
      <c r="A377" s="217">
        <v>293</v>
      </c>
      <c r="B377" s="217" t="s">
        <v>6364</v>
      </c>
      <c r="C377" s="217" t="s">
        <v>6365</v>
      </c>
      <c r="D377" s="217" t="s">
        <v>6366</v>
      </c>
      <c r="E377" s="217" t="s">
        <v>6367</v>
      </c>
      <c r="F377" s="217" t="s">
        <v>4813</v>
      </c>
      <c r="G377" s="217">
        <v>13</v>
      </c>
      <c r="H377" s="217">
        <v>3</v>
      </c>
      <c r="I377" s="217">
        <v>0.75</v>
      </c>
      <c r="J377" s="217">
        <v>0</v>
      </c>
      <c r="K377" s="217">
        <v>0</v>
      </c>
      <c r="L377" s="217">
        <v>0</v>
      </c>
      <c r="M377" s="217">
        <v>0</v>
      </c>
      <c r="N377" s="217">
        <v>0</v>
      </c>
      <c r="O377" s="217">
        <v>0</v>
      </c>
      <c r="P377" s="217" t="s">
        <v>4974</v>
      </c>
      <c r="Q377" s="217" t="s">
        <v>4707</v>
      </c>
      <c r="R377" s="217" t="s">
        <v>6368</v>
      </c>
    </row>
    <row r="378" spans="1:18" s="238" customFormat="1" ht="56.25" x14ac:dyDescent="0.2">
      <c r="A378" s="217">
        <v>294</v>
      </c>
      <c r="B378" s="217" t="s">
        <v>6369</v>
      </c>
      <c r="C378" s="217" t="s">
        <v>6370</v>
      </c>
      <c r="D378" s="217" t="s">
        <v>6371</v>
      </c>
      <c r="E378" s="217" t="s">
        <v>6372</v>
      </c>
      <c r="F378" s="217" t="s">
        <v>1050</v>
      </c>
      <c r="G378" s="217">
        <v>16</v>
      </c>
      <c r="H378" s="217">
        <v>4</v>
      </c>
      <c r="I378" s="217">
        <v>0.75</v>
      </c>
      <c r="J378" s="217">
        <v>0</v>
      </c>
      <c r="K378" s="217">
        <v>0</v>
      </c>
      <c r="L378" s="217">
        <v>0</v>
      </c>
      <c r="M378" s="217">
        <v>0</v>
      </c>
      <c r="N378" s="217">
        <v>0</v>
      </c>
      <c r="O378" s="217">
        <v>0</v>
      </c>
      <c r="P378" s="217" t="s">
        <v>6373</v>
      </c>
      <c r="Q378" s="217" t="s">
        <v>4707</v>
      </c>
      <c r="R378" s="217" t="s">
        <v>6374</v>
      </c>
    </row>
    <row r="379" spans="1:18" s="238" customFormat="1" ht="33.75" x14ac:dyDescent="0.2">
      <c r="A379" s="217">
        <v>295</v>
      </c>
      <c r="B379" s="217" t="s">
        <v>6375</v>
      </c>
      <c r="C379" s="217" t="s">
        <v>6376</v>
      </c>
      <c r="D379" s="217" t="s">
        <v>6377</v>
      </c>
      <c r="E379" s="217" t="s">
        <v>6378</v>
      </c>
      <c r="F379" s="217" t="s">
        <v>928</v>
      </c>
      <c r="G379" s="217">
        <v>2</v>
      </c>
      <c r="H379" s="217">
        <v>1</v>
      </c>
      <c r="I379" s="217">
        <v>1.1000000000000001</v>
      </c>
      <c r="J379" s="217">
        <v>0</v>
      </c>
      <c r="K379" s="217">
        <v>0</v>
      </c>
      <c r="L379" s="217">
        <v>0</v>
      </c>
      <c r="M379" s="217">
        <v>0</v>
      </c>
      <c r="N379" s="217">
        <v>0</v>
      </c>
      <c r="O379" s="217">
        <v>0</v>
      </c>
      <c r="P379" s="217" t="s">
        <v>6379</v>
      </c>
      <c r="Q379" s="217" t="s">
        <v>6380</v>
      </c>
      <c r="R379" s="217" t="s">
        <v>6381</v>
      </c>
    </row>
    <row r="380" spans="1:18" s="238" customFormat="1" ht="33.75" x14ac:dyDescent="0.2">
      <c r="A380" s="217">
        <v>296</v>
      </c>
      <c r="B380" s="217" t="s">
        <v>6382</v>
      </c>
      <c r="C380" s="217" t="s">
        <v>6383</v>
      </c>
      <c r="D380" s="217" t="s">
        <v>6384</v>
      </c>
      <c r="E380" s="217" t="s">
        <v>6385</v>
      </c>
      <c r="F380" s="217" t="s">
        <v>928</v>
      </c>
      <c r="G380" s="217">
        <v>18</v>
      </c>
      <c r="H380" s="217">
        <v>6</v>
      </c>
      <c r="I380" s="217">
        <v>0.75</v>
      </c>
      <c r="J380" s="217">
        <v>0</v>
      </c>
      <c r="K380" s="217">
        <v>0</v>
      </c>
      <c r="L380" s="217">
        <v>0</v>
      </c>
      <c r="M380" s="217">
        <v>0</v>
      </c>
      <c r="N380" s="217">
        <v>0</v>
      </c>
      <c r="O380" s="217">
        <v>0</v>
      </c>
      <c r="P380" s="217" t="s">
        <v>6386</v>
      </c>
      <c r="Q380" s="217" t="s">
        <v>4707</v>
      </c>
      <c r="R380" s="217" t="s">
        <v>6387</v>
      </c>
    </row>
    <row r="381" spans="1:18" s="238" customFormat="1" ht="45" x14ac:dyDescent="0.2">
      <c r="A381" s="217">
        <v>297</v>
      </c>
      <c r="B381" s="217" t="s">
        <v>6388</v>
      </c>
      <c r="C381" s="217" t="s">
        <v>6389</v>
      </c>
      <c r="D381" s="217" t="s">
        <v>6390</v>
      </c>
      <c r="E381" s="217" t="s">
        <v>6391</v>
      </c>
      <c r="F381" s="217" t="s">
        <v>897</v>
      </c>
      <c r="G381" s="217">
        <v>8</v>
      </c>
      <c r="H381" s="217">
        <v>2</v>
      </c>
      <c r="I381" s="217">
        <v>0.75</v>
      </c>
      <c r="J381" s="217">
        <v>0</v>
      </c>
      <c r="K381" s="217">
        <v>0</v>
      </c>
      <c r="L381" s="217">
        <v>0</v>
      </c>
      <c r="M381" s="217">
        <v>0</v>
      </c>
      <c r="N381" s="217">
        <v>0</v>
      </c>
      <c r="O381" s="217">
        <v>0</v>
      </c>
      <c r="P381" s="217" t="s">
        <v>4706</v>
      </c>
      <c r="Q381" s="217" t="s">
        <v>4707</v>
      </c>
      <c r="R381" s="217" t="s">
        <v>6392</v>
      </c>
    </row>
    <row r="382" spans="1:18" s="238" customFormat="1" ht="56.25" x14ac:dyDescent="0.2">
      <c r="A382" s="217">
        <v>298</v>
      </c>
      <c r="B382" s="217" t="s">
        <v>6393</v>
      </c>
      <c r="C382" s="217" t="s">
        <v>6394</v>
      </c>
      <c r="D382" s="217" t="s">
        <v>6395</v>
      </c>
      <c r="E382" s="217" t="s">
        <v>6396</v>
      </c>
      <c r="F382" s="217" t="s">
        <v>4813</v>
      </c>
      <c r="G382" s="217">
        <v>8</v>
      </c>
      <c r="H382" s="217">
        <v>2</v>
      </c>
      <c r="I382" s="217">
        <v>0.75</v>
      </c>
      <c r="J382" s="217">
        <v>0</v>
      </c>
      <c r="K382" s="217">
        <v>0</v>
      </c>
      <c r="L382" s="217">
        <v>0</v>
      </c>
      <c r="M382" s="217">
        <v>0</v>
      </c>
      <c r="N382" s="217">
        <v>0</v>
      </c>
      <c r="O382" s="217">
        <v>0</v>
      </c>
      <c r="P382" s="217" t="s">
        <v>4706</v>
      </c>
      <c r="Q382" s="217" t="s">
        <v>6397</v>
      </c>
      <c r="R382" s="217" t="s">
        <v>6398</v>
      </c>
    </row>
    <row r="383" spans="1:18" s="238" customFormat="1" ht="45" x14ac:dyDescent="0.2">
      <c r="A383" s="217">
        <v>299</v>
      </c>
      <c r="B383" s="217" t="s">
        <v>6399</v>
      </c>
      <c r="C383" s="217" t="s">
        <v>6400</v>
      </c>
      <c r="D383" s="217" t="s">
        <v>6401</v>
      </c>
      <c r="E383" s="217" t="s">
        <v>6402</v>
      </c>
      <c r="F383" s="217" t="s">
        <v>1050</v>
      </c>
      <c r="G383" s="217">
        <v>16</v>
      </c>
      <c r="H383" s="217">
        <v>3</v>
      </c>
      <c r="I383" s="217">
        <v>0.75</v>
      </c>
      <c r="J383" s="217">
        <v>0</v>
      </c>
      <c r="K383" s="217">
        <v>0</v>
      </c>
      <c r="L383" s="217">
        <v>0</v>
      </c>
      <c r="M383" s="217">
        <v>0</v>
      </c>
      <c r="N383" s="217">
        <v>0</v>
      </c>
      <c r="O383" s="217">
        <v>0</v>
      </c>
      <c r="P383" s="217" t="s">
        <v>4706</v>
      </c>
      <c r="Q383" s="217" t="s">
        <v>4707</v>
      </c>
      <c r="R383" s="217" t="s">
        <v>6403</v>
      </c>
    </row>
    <row r="384" spans="1:18" s="238" customFormat="1" ht="45" x14ac:dyDescent="0.2">
      <c r="A384" s="217">
        <v>300</v>
      </c>
      <c r="B384" s="217" t="s">
        <v>6404</v>
      </c>
      <c r="C384" s="217" t="s">
        <v>6405</v>
      </c>
      <c r="D384" s="217" t="s">
        <v>6406</v>
      </c>
      <c r="E384" s="217" t="s">
        <v>6407</v>
      </c>
      <c r="F384" s="217" t="s">
        <v>897</v>
      </c>
      <c r="G384" s="217">
        <v>14</v>
      </c>
      <c r="H384" s="217">
        <v>4</v>
      </c>
      <c r="I384" s="217">
        <v>0.75</v>
      </c>
      <c r="J384" s="217">
        <v>0</v>
      </c>
      <c r="K384" s="217">
        <v>0</v>
      </c>
      <c r="L384" s="217">
        <v>0</v>
      </c>
      <c r="M384" s="217">
        <v>0</v>
      </c>
      <c r="N384" s="217">
        <v>0</v>
      </c>
      <c r="O384" s="217">
        <v>0</v>
      </c>
      <c r="P384" s="217" t="s">
        <v>4706</v>
      </c>
      <c r="Q384" s="217" t="s">
        <v>4707</v>
      </c>
      <c r="R384" s="217" t="s">
        <v>6408</v>
      </c>
    </row>
    <row r="385" spans="1:18" s="238" customFormat="1" ht="45" x14ac:dyDescent="0.2">
      <c r="A385" s="217">
        <v>301</v>
      </c>
      <c r="B385" s="217" t="s">
        <v>6409</v>
      </c>
      <c r="C385" s="217" t="s">
        <v>6410</v>
      </c>
      <c r="D385" s="217" t="s">
        <v>6411</v>
      </c>
      <c r="E385" s="217" t="s">
        <v>6412</v>
      </c>
      <c r="F385" s="217" t="s">
        <v>1050</v>
      </c>
      <c r="G385" s="217">
        <v>10</v>
      </c>
      <c r="H385" s="217">
        <v>3</v>
      </c>
      <c r="I385" s="217">
        <v>0.75</v>
      </c>
      <c r="J385" s="217">
        <v>0</v>
      </c>
      <c r="K385" s="217">
        <v>0</v>
      </c>
      <c r="L385" s="217">
        <v>0</v>
      </c>
      <c r="M385" s="217">
        <v>0</v>
      </c>
      <c r="N385" s="217">
        <v>0</v>
      </c>
      <c r="O385" s="217">
        <v>0</v>
      </c>
      <c r="P385" s="217" t="s">
        <v>4706</v>
      </c>
      <c r="Q385" s="217" t="s">
        <v>4707</v>
      </c>
      <c r="R385" s="217" t="s">
        <v>6413</v>
      </c>
    </row>
    <row r="386" spans="1:18" s="238" customFormat="1" ht="45" x14ac:dyDescent="0.2">
      <c r="A386" s="217">
        <v>302</v>
      </c>
      <c r="B386" s="217" t="s">
        <v>6414</v>
      </c>
      <c r="C386" s="217" t="s">
        <v>6415</v>
      </c>
      <c r="D386" s="217" t="s">
        <v>6416</v>
      </c>
      <c r="E386" s="217" t="s">
        <v>6417</v>
      </c>
      <c r="F386" s="217" t="s">
        <v>928</v>
      </c>
      <c r="G386" s="217">
        <v>14</v>
      </c>
      <c r="H386" s="217">
        <v>4</v>
      </c>
      <c r="I386" s="217">
        <v>0.75</v>
      </c>
      <c r="J386" s="217">
        <v>0</v>
      </c>
      <c r="K386" s="217">
        <v>0</v>
      </c>
      <c r="L386" s="217">
        <v>1</v>
      </c>
      <c r="M386" s="217">
        <v>8</v>
      </c>
      <c r="N386" s="217">
        <v>0</v>
      </c>
      <c r="O386" s="217">
        <v>0</v>
      </c>
      <c r="P386" s="217" t="s">
        <v>4706</v>
      </c>
      <c r="Q386" s="217" t="s">
        <v>4707</v>
      </c>
      <c r="R386" s="217" t="s">
        <v>6418</v>
      </c>
    </row>
    <row r="387" spans="1:18" s="238" customFormat="1" ht="33.75" x14ac:dyDescent="0.2">
      <c r="A387" s="217">
        <v>303</v>
      </c>
      <c r="B387" s="217" t="s">
        <v>6419</v>
      </c>
      <c r="C387" s="217" t="s">
        <v>6420</v>
      </c>
      <c r="D387" s="217" t="s">
        <v>6421</v>
      </c>
      <c r="E387" s="217" t="s">
        <v>6422</v>
      </c>
      <c r="F387" s="217" t="s">
        <v>4813</v>
      </c>
      <c r="G387" s="217">
        <v>10</v>
      </c>
      <c r="H387" s="217">
        <v>3</v>
      </c>
      <c r="I387" s="217">
        <v>0.75</v>
      </c>
      <c r="J387" s="217">
        <v>0</v>
      </c>
      <c r="K387" s="217">
        <v>0</v>
      </c>
      <c r="L387" s="217">
        <v>0</v>
      </c>
      <c r="M387" s="217">
        <v>0</v>
      </c>
      <c r="N387" s="217">
        <v>0</v>
      </c>
      <c r="O387" s="217">
        <v>0</v>
      </c>
      <c r="P387" s="217" t="s">
        <v>6373</v>
      </c>
      <c r="Q387" s="217" t="s">
        <v>4707</v>
      </c>
      <c r="R387" s="217" t="s">
        <v>6423</v>
      </c>
    </row>
    <row r="388" spans="1:18" s="238" customFormat="1" ht="45" x14ac:dyDescent="0.2">
      <c r="A388" s="217">
        <v>304</v>
      </c>
      <c r="B388" s="217" t="s">
        <v>6424</v>
      </c>
      <c r="C388" s="217" t="s">
        <v>6425</v>
      </c>
      <c r="D388" s="217" t="s">
        <v>6426</v>
      </c>
      <c r="E388" s="217" t="s">
        <v>6427</v>
      </c>
      <c r="F388" s="217" t="s">
        <v>4813</v>
      </c>
      <c r="G388" s="217">
        <v>11</v>
      </c>
      <c r="H388" s="217">
        <v>3</v>
      </c>
      <c r="I388" s="217">
        <v>0.75</v>
      </c>
      <c r="J388" s="217">
        <v>0</v>
      </c>
      <c r="K388" s="217">
        <v>0</v>
      </c>
      <c r="L388" s="217">
        <v>0</v>
      </c>
      <c r="M388" s="217">
        <v>0</v>
      </c>
      <c r="N388" s="217">
        <v>0</v>
      </c>
      <c r="O388" s="217">
        <v>0</v>
      </c>
      <c r="P388" s="217" t="s">
        <v>6373</v>
      </c>
      <c r="Q388" s="217" t="s">
        <v>4707</v>
      </c>
      <c r="R388" s="217" t="s">
        <v>6428</v>
      </c>
    </row>
    <row r="389" spans="1:18" s="238" customFormat="1" ht="45" x14ac:dyDescent="0.2">
      <c r="A389" s="217">
        <v>305</v>
      </c>
      <c r="B389" s="217" t="s">
        <v>6429</v>
      </c>
      <c r="C389" s="217" t="s">
        <v>6430</v>
      </c>
      <c r="D389" s="217" t="s">
        <v>6431</v>
      </c>
      <c r="E389" s="217" t="s">
        <v>6432</v>
      </c>
      <c r="F389" s="217" t="s">
        <v>1050</v>
      </c>
      <c r="G389" s="217">
        <v>10</v>
      </c>
      <c r="H389" s="217">
        <v>4</v>
      </c>
      <c r="I389" s="217">
        <v>0.75</v>
      </c>
      <c r="J389" s="217">
        <v>0</v>
      </c>
      <c r="K389" s="217">
        <v>0</v>
      </c>
      <c r="L389" s="217">
        <v>0</v>
      </c>
      <c r="M389" s="217">
        <v>0</v>
      </c>
      <c r="N389" s="217">
        <v>0</v>
      </c>
      <c r="O389" s="217">
        <v>0</v>
      </c>
      <c r="P389" s="217" t="s">
        <v>4706</v>
      </c>
      <c r="Q389" s="217" t="s">
        <v>4707</v>
      </c>
      <c r="R389" s="217" t="s">
        <v>6433</v>
      </c>
    </row>
    <row r="390" spans="1:18" s="238" customFormat="1" ht="67.5" x14ac:dyDescent="0.2">
      <c r="A390" s="217">
        <v>306</v>
      </c>
      <c r="B390" s="217" t="s">
        <v>6434</v>
      </c>
      <c r="C390" s="217" t="s">
        <v>6435</v>
      </c>
      <c r="D390" s="217" t="s">
        <v>6436</v>
      </c>
      <c r="E390" s="217" t="s">
        <v>6437</v>
      </c>
      <c r="F390" s="217" t="s">
        <v>4813</v>
      </c>
      <c r="G390" s="217">
        <v>6</v>
      </c>
      <c r="H390" s="217">
        <v>3</v>
      </c>
      <c r="I390" s="217">
        <v>0.75</v>
      </c>
      <c r="J390" s="217">
        <v>0</v>
      </c>
      <c r="K390" s="217">
        <v>0</v>
      </c>
      <c r="L390" s="217">
        <v>0</v>
      </c>
      <c r="M390" s="217">
        <v>0</v>
      </c>
      <c r="N390" s="217">
        <v>0</v>
      </c>
      <c r="O390" s="217">
        <v>0</v>
      </c>
      <c r="P390" s="217" t="s">
        <v>4706</v>
      </c>
      <c r="Q390" s="217" t="s">
        <v>6438</v>
      </c>
      <c r="R390" s="217" t="s">
        <v>6439</v>
      </c>
    </row>
    <row r="391" spans="1:18" s="238" customFormat="1" ht="45" x14ac:dyDescent="0.2">
      <c r="A391" s="217">
        <v>307</v>
      </c>
      <c r="B391" s="217" t="s">
        <v>6440</v>
      </c>
      <c r="C391" s="217" t="s">
        <v>6441</v>
      </c>
      <c r="D391" s="217" t="s">
        <v>6442</v>
      </c>
      <c r="E391" s="217" t="s">
        <v>6443</v>
      </c>
      <c r="F391" s="217" t="s">
        <v>4813</v>
      </c>
      <c r="G391" s="217">
        <v>14</v>
      </c>
      <c r="H391" s="217">
        <v>4</v>
      </c>
      <c r="I391" s="217">
        <v>0.75</v>
      </c>
      <c r="J391" s="217">
        <v>0</v>
      </c>
      <c r="K391" s="217">
        <v>0</v>
      </c>
      <c r="L391" s="217">
        <v>0</v>
      </c>
      <c r="M391" s="217">
        <v>0</v>
      </c>
      <c r="N391" s="217">
        <v>0</v>
      </c>
      <c r="O391" s="217">
        <v>0</v>
      </c>
      <c r="P391" s="217" t="s">
        <v>4706</v>
      </c>
      <c r="Q391" s="217" t="s">
        <v>4707</v>
      </c>
      <c r="R391" s="217" t="s">
        <v>6444</v>
      </c>
    </row>
    <row r="392" spans="1:18" s="238" customFormat="1" ht="33.75" x14ac:dyDescent="0.2">
      <c r="A392" s="217">
        <v>308</v>
      </c>
      <c r="B392" s="217" t="s">
        <v>6445</v>
      </c>
      <c r="C392" s="217" t="s">
        <v>6446</v>
      </c>
      <c r="D392" s="217" t="s">
        <v>6447</v>
      </c>
      <c r="E392" s="217" t="s">
        <v>6448</v>
      </c>
      <c r="F392" s="217" t="s">
        <v>4813</v>
      </c>
      <c r="G392" s="217">
        <v>15</v>
      </c>
      <c r="H392" s="217">
        <v>4</v>
      </c>
      <c r="I392" s="217">
        <v>0.75</v>
      </c>
      <c r="J392" s="217">
        <v>0</v>
      </c>
      <c r="K392" s="217">
        <v>0</v>
      </c>
      <c r="L392" s="217">
        <v>0</v>
      </c>
      <c r="M392" s="217">
        <v>0</v>
      </c>
      <c r="N392" s="217">
        <v>0</v>
      </c>
      <c r="O392" s="217">
        <v>0</v>
      </c>
      <c r="P392" s="217" t="s">
        <v>6449</v>
      </c>
      <c r="Q392" s="217" t="s">
        <v>4707</v>
      </c>
      <c r="R392" s="217" t="s">
        <v>6450</v>
      </c>
    </row>
    <row r="393" spans="1:18" s="238" customFormat="1" ht="22.5" x14ac:dyDescent="0.2">
      <c r="A393" s="217">
        <v>309</v>
      </c>
      <c r="B393" s="217" t="s">
        <v>6451</v>
      </c>
      <c r="C393" s="217" t="s">
        <v>6452</v>
      </c>
      <c r="D393" s="217" t="s">
        <v>6453</v>
      </c>
      <c r="E393" s="217" t="s">
        <v>6454</v>
      </c>
      <c r="F393" s="217" t="s">
        <v>4813</v>
      </c>
      <c r="G393" s="217">
        <v>13</v>
      </c>
      <c r="H393" s="217">
        <v>3</v>
      </c>
      <c r="I393" s="217">
        <v>0.75</v>
      </c>
      <c r="J393" s="217">
        <v>0</v>
      </c>
      <c r="K393" s="217">
        <v>0</v>
      </c>
      <c r="L393" s="217">
        <v>0</v>
      </c>
      <c r="M393" s="217">
        <v>0</v>
      </c>
      <c r="N393" s="217">
        <v>0</v>
      </c>
      <c r="O393" s="217">
        <v>0</v>
      </c>
      <c r="P393" s="217" t="s">
        <v>6449</v>
      </c>
      <c r="Q393" s="217" t="s">
        <v>4707</v>
      </c>
      <c r="R393" s="217" t="s">
        <v>6455</v>
      </c>
    </row>
    <row r="394" spans="1:18" s="238" customFormat="1" ht="45" x14ac:dyDescent="0.2">
      <c r="A394" s="217">
        <v>310</v>
      </c>
      <c r="B394" s="217" t="s">
        <v>6456</v>
      </c>
      <c r="C394" s="217" t="s">
        <v>6457</v>
      </c>
      <c r="D394" s="217" t="s">
        <v>6458</v>
      </c>
      <c r="E394" s="217" t="s">
        <v>6459</v>
      </c>
      <c r="F394" s="217" t="s">
        <v>4813</v>
      </c>
      <c r="G394" s="217">
        <v>3</v>
      </c>
      <c r="H394" s="217">
        <v>1</v>
      </c>
      <c r="I394" s="217">
        <v>0.75</v>
      </c>
      <c r="J394" s="217">
        <v>0</v>
      </c>
      <c r="K394" s="217">
        <v>0</v>
      </c>
      <c r="L394" s="217">
        <v>0</v>
      </c>
      <c r="M394" s="217">
        <v>0</v>
      </c>
      <c r="N394" s="217">
        <v>0</v>
      </c>
      <c r="O394" s="217">
        <v>0</v>
      </c>
      <c r="P394" s="217" t="s">
        <v>6449</v>
      </c>
      <c r="Q394" s="217" t="s">
        <v>4707</v>
      </c>
      <c r="R394" s="217" t="s">
        <v>6460</v>
      </c>
    </row>
    <row r="395" spans="1:18" s="238" customFormat="1" ht="33.75" x14ac:dyDescent="0.2">
      <c r="A395" s="217">
        <v>311</v>
      </c>
      <c r="B395" s="217" t="s">
        <v>6461</v>
      </c>
      <c r="C395" s="217" t="s">
        <v>6462</v>
      </c>
      <c r="D395" s="217" t="s">
        <v>6463</v>
      </c>
      <c r="E395" s="217" t="s">
        <v>6464</v>
      </c>
      <c r="F395" s="217" t="s">
        <v>4813</v>
      </c>
      <c r="G395" s="217">
        <v>2</v>
      </c>
      <c r="H395" s="217">
        <v>1</v>
      </c>
      <c r="I395" s="217">
        <v>0.66</v>
      </c>
      <c r="J395" s="217">
        <v>0</v>
      </c>
      <c r="K395" s="217">
        <v>0</v>
      </c>
      <c r="L395" s="217">
        <v>0</v>
      </c>
      <c r="M395" s="217">
        <v>0</v>
      </c>
      <c r="N395" s="217">
        <v>0</v>
      </c>
      <c r="O395" s="217">
        <v>0</v>
      </c>
      <c r="P395" s="217" t="s">
        <v>6465</v>
      </c>
      <c r="Q395" s="217" t="s">
        <v>4707</v>
      </c>
      <c r="R395" s="217" t="s">
        <v>6466</v>
      </c>
    </row>
    <row r="396" spans="1:18" s="238" customFormat="1" ht="56.25" x14ac:dyDescent="0.2">
      <c r="A396" s="217">
        <v>312</v>
      </c>
      <c r="B396" s="217" t="s">
        <v>6467</v>
      </c>
      <c r="C396" s="217" t="s">
        <v>6468</v>
      </c>
      <c r="D396" s="217" t="s">
        <v>6469</v>
      </c>
      <c r="E396" s="217" t="s">
        <v>6470</v>
      </c>
      <c r="F396" s="217" t="s">
        <v>4813</v>
      </c>
      <c r="G396" s="217">
        <v>8</v>
      </c>
      <c r="H396" s="217">
        <v>1</v>
      </c>
      <c r="I396" s="217">
        <v>0.75</v>
      </c>
      <c r="J396" s="217">
        <v>0</v>
      </c>
      <c r="K396" s="217">
        <v>0</v>
      </c>
      <c r="L396" s="217">
        <v>0</v>
      </c>
      <c r="M396" s="217">
        <v>0</v>
      </c>
      <c r="N396" s="217">
        <v>0</v>
      </c>
      <c r="O396" s="217">
        <v>0</v>
      </c>
      <c r="P396" s="217" t="s">
        <v>4974</v>
      </c>
      <c r="Q396" s="217" t="s">
        <v>4707</v>
      </c>
      <c r="R396" s="217" t="s">
        <v>6471</v>
      </c>
    </row>
    <row r="397" spans="1:18" s="238" customFormat="1" ht="56.25" x14ac:dyDescent="0.2">
      <c r="A397" s="217">
        <v>313</v>
      </c>
      <c r="B397" s="217" t="s">
        <v>6472</v>
      </c>
      <c r="C397" s="217" t="s">
        <v>6473</v>
      </c>
      <c r="D397" s="217" t="s">
        <v>6474</v>
      </c>
      <c r="E397" s="217" t="s">
        <v>6475</v>
      </c>
      <c r="F397" s="217" t="s">
        <v>4813</v>
      </c>
      <c r="G397" s="217">
        <v>11</v>
      </c>
      <c r="H397" s="217">
        <v>4</v>
      </c>
      <c r="I397" s="217">
        <v>0.75</v>
      </c>
      <c r="J397" s="217">
        <v>0</v>
      </c>
      <c r="K397" s="217">
        <v>0</v>
      </c>
      <c r="L397" s="217">
        <v>0</v>
      </c>
      <c r="M397" s="217">
        <v>0</v>
      </c>
      <c r="N397" s="217">
        <v>0</v>
      </c>
      <c r="O397" s="217">
        <v>0</v>
      </c>
      <c r="P397" s="217" t="s">
        <v>4974</v>
      </c>
      <c r="Q397" s="217" t="s">
        <v>4707</v>
      </c>
      <c r="R397" s="217" t="s">
        <v>6476</v>
      </c>
    </row>
    <row r="398" spans="1:18" s="238" customFormat="1" ht="67.5" x14ac:dyDescent="0.2">
      <c r="A398" s="217">
        <v>314</v>
      </c>
      <c r="B398" s="217" t="s">
        <v>6477</v>
      </c>
      <c r="C398" s="217" t="s">
        <v>6478</v>
      </c>
      <c r="D398" s="217" t="s">
        <v>6479</v>
      </c>
      <c r="E398" s="217" t="s">
        <v>6480</v>
      </c>
      <c r="F398" s="217" t="s">
        <v>4813</v>
      </c>
      <c r="G398" s="217">
        <v>7</v>
      </c>
      <c r="H398" s="217">
        <v>3</v>
      </c>
      <c r="I398" s="217">
        <v>0.75</v>
      </c>
      <c r="J398" s="217">
        <v>0</v>
      </c>
      <c r="K398" s="217">
        <v>0</v>
      </c>
      <c r="L398" s="217">
        <v>0</v>
      </c>
      <c r="M398" s="217">
        <v>0</v>
      </c>
      <c r="N398" s="217">
        <v>0</v>
      </c>
      <c r="O398" s="217">
        <v>0</v>
      </c>
      <c r="P398" s="217" t="s">
        <v>4706</v>
      </c>
      <c r="Q398" s="217" t="s">
        <v>4707</v>
      </c>
      <c r="R398" s="217" t="s">
        <v>6481</v>
      </c>
    </row>
    <row r="399" spans="1:18" s="238" customFormat="1" ht="22.5" x14ac:dyDescent="0.2">
      <c r="A399" s="217">
        <v>315</v>
      </c>
      <c r="B399" s="217" t="s">
        <v>6482</v>
      </c>
      <c r="C399" s="217" t="s">
        <v>6483</v>
      </c>
      <c r="D399" s="217" t="s">
        <v>6484</v>
      </c>
      <c r="E399" s="217" t="s">
        <v>6485</v>
      </c>
      <c r="F399" s="217" t="s">
        <v>4813</v>
      </c>
      <c r="G399" s="217">
        <v>16</v>
      </c>
      <c r="H399" s="217">
        <v>3</v>
      </c>
      <c r="I399" s="217">
        <v>1.1000000000000001</v>
      </c>
      <c r="J399" s="217">
        <v>0</v>
      </c>
      <c r="K399" s="217">
        <v>0</v>
      </c>
      <c r="L399" s="217">
        <v>0</v>
      </c>
      <c r="M399" s="217">
        <v>0</v>
      </c>
      <c r="N399" s="217">
        <v>0</v>
      </c>
      <c r="O399" s="217">
        <v>0</v>
      </c>
      <c r="P399" s="217" t="s">
        <v>6486</v>
      </c>
      <c r="Q399" s="217" t="s">
        <v>4707</v>
      </c>
      <c r="R399" s="217" t="s">
        <v>6487</v>
      </c>
    </row>
    <row r="400" spans="1:18" s="238" customFormat="1" ht="22.5" x14ac:dyDescent="0.2">
      <c r="A400" s="217">
        <v>316</v>
      </c>
      <c r="B400" s="217" t="s">
        <v>6488</v>
      </c>
      <c r="C400" s="217" t="s">
        <v>6489</v>
      </c>
      <c r="D400" s="217" t="s">
        <v>6490</v>
      </c>
      <c r="E400" s="217" t="s">
        <v>6491</v>
      </c>
      <c r="F400" s="217" t="s">
        <v>4813</v>
      </c>
      <c r="G400" s="217">
        <v>16</v>
      </c>
      <c r="H400" s="217">
        <v>3</v>
      </c>
      <c r="I400" s="217">
        <v>1.1000000000000001</v>
      </c>
      <c r="J400" s="217">
        <v>0</v>
      </c>
      <c r="K400" s="217">
        <v>0</v>
      </c>
      <c r="L400" s="217">
        <v>0</v>
      </c>
      <c r="M400" s="217">
        <v>0</v>
      </c>
      <c r="N400" s="217">
        <v>0</v>
      </c>
      <c r="O400" s="217">
        <v>0</v>
      </c>
      <c r="P400" s="217" t="s">
        <v>6486</v>
      </c>
      <c r="Q400" s="217" t="s">
        <v>4707</v>
      </c>
      <c r="R400" s="217" t="s">
        <v>6492</v>
      </c>
    </row>
    <row r="401" spans="1:18" s="238" customFormat="1" ht="33.75" x14ac:dyDescent="0.2">
      <c r="A401" s="217">
        <v>317</v>
      </c>
      <c r="B401" s="217" t="s">
        <v>6493</v>
      </c>
      <c r="C401" s="217" t="s">
        <v>6494</v>
      </c>
      <c r="D401" s="217" t="s">
        <v>6495</v>
      </c>
      <c r="E401" s="217" t="s">
        <v>6496</v>
      </c>
      <c r="F401" s="217" t="s">
        <v>4813</v>
      </c>
      <c r="G401" s="217">
        <v>16</v>
      </c>
      <c r="H401" s="217">
        <v>3</v>
      </c>
      <c r="I401" s="217">
        <v>1.1000000000000001</v>
      </c>
      <c r="J401" s="217">
        <v>0</v>
      </c>
      <c r="K401" s="217">
        <v>0</v>
      </c>
      <c r="L401" s="217">
        <v>0</v>
      </c>
      <c r="M401" s="217">
        <v>0</v>
      </c>
      <c r="N401" s="217">
        <v>0</v>
      </c>
      <c r="O401" s="217">
        <v>0</v>
      </c>
      <c r="P401" s="217" t="s">
        <v>6486</v>
      </c>
      <c r="Q401" s="217" t="s">
        <v>4707</v>
      </c>
      <c r="R401" s="217" t="s">
        <v>6497</v>
      </c>
    </row>
    <row r="402" spans="1:18" s="238" customFormat="1" ht="67.5" x14ac:dyDescent="0.2">
      <c r="A402" s="217">
        <v>318</v>
      </c>
      <c r="B402" s="217" t="s">
        <v>6498</v>
      </c>
      <c r="C402" s="217" t="s">
        <v>6499</v>
      </c>
      <c r="D402" s="217" t="s">
        <v>6500</v>
      </c>
      <c r="E402" s="217" t="s">
        <v>6501</v>
      </c>
      <c r="F402" s="217" t="s">
        <v>4813</v>
      </c>
      <c r="G402" s="217">
        <v>16</v>
      </c>
      <c r="H402" s="217">
        <v>4</v>
      </c>
      <c r="I402" s="217">
        <v>1.1000000000000001</v>
      </c>
      <c r="J402" s="217">
        <v>0</v>
      </c>
      <c r="K402" s="217">
        <v>0</v>
      </c>
      <c r="L402" s="217">
        <v>0</v>
      </c>
      <c r="M402" s="217">
        <v>0</v>
      </c>
      <c r="N402" s="217">
        <v>0</v>
      </c>
      <c r="O402" s="217">
        <v>0</v>
      </c>
      <c r="P402" s="217" t="s">
        <v>4706</v>
      </c>
      <c r="Q402" s="217" t="s">
        <v>4707</v>
      </c>
      <c r="R402" s="217" t="s">
        <v>6502</v>
      </c>
    </row>
    <row r="403" spans="1:18" s="238" customFormat="1" ht="22.5" x14ac:dyDescent="0.2">
      <c r="A403" s="217">
        <v>319</v>
      </c>
      <c r="B403" s="217" t="s">
        <v>6503</v>
      </c>
      <c r="C403" s="217" t="s">
        <v>6504</v>
      </c>
      <c r="D403" s="217" t="s">
        <v>6505</v>
      </c>
      <c r="E403" s="217" t="s">
        <v>6506</v>
      </c>
      <c r="F403" s="217" t="s">
        <v>4813</v>
      </c>
      <c r="G403" s="217">
        <v>6</v>
      </c>
      <c r="H403" s="217">
        <v>3</v>
      </c>
      <c r="I403" s="217">
        <v>1.1000000000000001</v>
      </c>
      <c r="J403" s="217">
        <v>0</v>
      </c>
      <c r="K403" s="217">
        <v>0</v>
      </c>
      <c r="L403" s="217">
        <v>0</v>
      </c>
      <c r="M403" s="217">
        <v>0</v>
      </c>
      <c r="N403" s="217">
        <v>0</v>
      </c>
      <c r="O403" s="217">
        <v>0</v>
      </c>
      <c r="P403" s="217" t="s">
        <v>6486</v>
      </c>
      <c r="Q403" s="217" t="s">
        <v>4707</v>
      </c>
      <c r="R403" s="217" t="s">
        <v>6507</v>
      </c>
    </row>
    <row r="404" spans="1:18" s="238" customFormat="1" ht="45" x14ac:dyDescent="0.2">
      <c r="A404" s="217">
        <v>320</v>
      </c>
      <c r="B404" s="217" t="s">
        <v>6508</v>
      </c>
      <c r="C404" s="217" t="s">
        <v>6509</v>
      </c>
      <c r="D404" s="217" t="s">
        <v>6510</v>
      </c>
      <c r="E404" s="217" t="s">
        <v>6511</v>
      </c>
      <c r="F404" s="217" t="s">
        <v>4813</v>
      </c>
      <c r="G404" s="217">
        <v>8</v>
      </c>
      <c r="H404" s="217">
        <v>3</v>
      </c>
      <c r="I404" s="217">
        <v>0.75</v>
      </c>
      <c r="J404" s="217">
        <v>0</v>
      </c>
      <c r="K404" s="217">
        <v>0</v>
      </c>
      <c r="L404" s="217">
        <v>0</v>
      </c>
      <c r="M404" s="217">
        <v>0</v>
      </c>
      <c r="N404" s="217">
        <v>0</v>
      </c>
      <c r="O404" s="217">
        <v>0</v>
      </c>
      <c r="P404" s="217" t="s">
        <v>4706</v>
      </c>
      <c r="Q404" s="217" t="s">
        <v>4707</v>
      </c>
      <c r="R404" s="217" t="s">
        <v>6512</v>
      </c>
    </row>
    <row r="405" spans="1:18" s="238" customFormat="1" ht="45" x14ac:dyDescent="0.2">
      <c r="A405" s="217">
        <v>321</v>
      </c>
      <c r="B405" s="217" t="s">
        <v>6513</v>
      </c>
      <c r="C405" s="217" t="s">
        <v>6514</v>
      </c>
      <c r="D405" s="217" t="s">
        <v>6515</v>
      </c>
      <c r="E405" s="217" t="s">
        <v>6516</v>
      </c>
      <c r="F405" s="217" t="s">
        <v>4813</v>
      </c>
      <c r="G405" s="217">
        <v>8</v>
      </c>
      <c r="H405" s="217">
        <v>2</v>
      </c>
      <c r="I405" s="217">
        <v>0.75</v>
      </c>
      <c r="J405" s="217">
        <v>0</v>
      </c>
      <c r="K405" s="217">
        <v>0</v>
      </c>
      <c r="L405" s="217">
        <v>0</v>
      </c>
      <c r="M405" s="217">
        <v>0</v>
      </c>
      <c r="N405" s="217">
        <v>0</v>
      </c>
      <c r="O405" s="217">
        <v>0</v>
      </c>
      <c r="P405" s="217" t="s">
        <v>4706</v>
      </c>
      <c r="Q405" s="217" t="s">
        <v>4707</v>
      </c>
      <c r="R405" s="217" t="s">
        <v>6517</v>
      </c>
    </row>
    <row r="406" spans="1:18" s="238" customFormat="1" ht="45" x14ac:dyDescent="0.2">
      <c r="A406" s="217">
        <v>322</v>
      </c>
      <c r="B406" s="217" t="s">
        <v>6518</v>
      </c>
      <c r="C406" s="217" t="s">
        <v>6519</v>
      </c>
      <c r="D406" s="217" t="s">
        <v>6520</v>
      </c>
      <c r="E406" s="217" t="s">
        <v>6521</v>
      </c>
      <c r="F406" s="217" t="s">
        <v>4813</v>
      </c>
      <c r="G406" s="217">
        <v>6</v>
      </c>
      <c r="H406" s="217">
        <v>3</v>
      </c>
      <c r="I406" s="217">
        <v>0.75</v>
      </c>
      <c r="J406" s="217">
        <v>0</v>
      </c>
      <c r="K406" s="217">
        <v>0</v>
      </c>
      <c r="L406" s="217">
        <v>0</v>
      </c>
      <c r="M406" s="217">
        <v>0</v>
      </c>
      <c r="N406" s="217">
        <v>0</v>
      </c>
      <c r="O406" s="217">
        <v>0</v>
      </c>
      <c r="P406" s="217" t="s">
        <v>4706</v>
      </c>
      <c r="Q406" s="217" t="s">
        <v>4707</v>
      </c>
      <c r="R406" s="217" t="s">
        <v>6522</v>
      </c>
    </row>
    <row r="407" spans="1:18" s="238" customFormat="1" ht="56.25" x14ac:dyDescent="0.2">
      <c r="A407" s="217">
        <v>323</v>
      </c>
      <c r="B407" s="217" t="s">
        <v>6523</v>
      </c>
      <c r="C407" s="217" t="s">
        <v>6524</v>
      </c>
      <c r="D407" s="217" t="s">
        <v>6525</v>
      </c>
      <c r="E407" s="217" t="s">
        <v>6526</v>
      </c>
      <c r="F407" s="217" t="s">
        <v>4813</v>
      </c>
      <c r="G407" s="217">
        <v>13</v>
      </c>
      <c r="H407" s="217">
        <v>4</v>
      </c>
      <c r="I407" s="217">
        <v>0.75</v>
      </c>
      <c r="J407" s="217">
        <v>0</v>
      </c>
      <c r="K407" s="217">
        <v>0</v>
      </c>
      <c r="L407" s="217">
        <v>0</v>
      </c>
      <c r="M407" s="217">
        <v>0</v>
      </c>
      <c r="N407" s="217">
        <v>0</v>
      </c>
      <c r="O407" s="217">
        <v>0</v>
      </c>
      <c r="P407" s="217" t="s">
        <v>4974</v>
      </c>
      <c r="Q407" s="217" t="s">
        <v>4707</v>
      </c>
      <c r="R407" s="217" t="s">
        <v>6527</v>
      </c>
    </row>
    <row r="408" spans="1:18" s="238" customFormat="1" ht="45" x14ac:dyDescent="0.2">
      <c r="A408" s="217">
        <v>324</v>
      </c>
      <c r="B408" s="217" t="s">
        <v>6528</v>
      </c>
      <c r="C408" s="217" t="s">
        <v>6529</v>
      </c>
      <c r="D408" s="217" t="s">
        <v>6530</v>
      </c>
      <c r="E408" s="217" t="s">
        <v>6531</v>
      </c>
      <c r="F408" s="217" t="s">
        <v>4813</v>
      </c>
      <c r="G408" s="217">
        <v>16</v>
      </c>
      <c r="H408" s="217">
        <v>6</v>
      </c>
      <c r="I408" s="217">
        <v>0.75</v>
      </c>
      <c r="J408" s="217">
        <v>0</v>
      </c>
      <c r="K408" s="217">
        <v>0</v>
      </c>
      <c r="L408" s="217">
        <v>0</v>
      </c>
      <c r="M408" s="217">
        <v>0</v>
      </c>
      <c r="N408" s="217">
        <v>0</v>
      </c>
      <c r="O408" s="217">
        <v>0</v>
      </c>
      <c r="P408" s="217" t="s">
        <v>4706</v>
      </c>
      <c r="Q408" s="217" t="s">
        <v>4707</v>
      </c>
      <c r="R408" s="217" t="s">
        <v>6532</v>
      </c>
    </row>
    <row r="409" spans="1:18" s="238" customFormat="1" ht="45" x14ac:dyDescent="0.2">
      <c r="A409" s="217">
        <v>325</v>
      </c>
      <c r="B409" s="217" t="s">
        <v>6533</v>
      </c>
      <c r="C409" s="217" t="s">
        <v>6534</v>
      </c>
      <c r="D409" s="217" t="s">
        <v>6535</v>
      </c>
      <c r="E409" s="217" t="s">
        <v>6536</v>
      </c>
      <c r="F409" s="217" t="s">
        <v>4813</v>
      </c>
      <c r="G409" s="217">
        <v>7</v>
      </c>
      <c r="H409" s="217">
        <v>3</v>
      </c>
      <c r="I409" s="217">
        <v>0.75</v>
      </c>
      <c r="J409" s="217">
        <v>0</v>
      </c>
      <c r="K409" s="217">
        <v>0</v>
      </c>
      <c r="L409" s="217">
        <v>0</v>
      </c>
      <c r="M409" s="217">
        <v>0</v>
      </c>
      <c r="N409" s="217">
        <v>0</v>
      </c>
      <c r="O409" s="217">
        <v>0</v>
      </c>
      <c r="P409" s="217" t="s">
        <v>4706</v>
      </c>
      <c r="Q409" s="217" t="s">
        <v>4707</v>
      </c>
      <c r="R409" s="217" t="s">
        <v>6537</v>
      </c>
    </row>
    <row r="410" spans="1:18" s="238" customFormat="1" ht="56.25" x14ac:dyDescent="0.2">
      <c r="A410" s="217">
        <v>326</v>
      </c>
      <c r="B410" s="217" t="s">
        <v>6538</v>
      </c>
      <c r="C410" s="217" t="s">
        <v>6539</v>
      </c>
      <c r="D410" s="217" t="s">
        <v>6540</v>
      </c>
      <c r="E410" s="217" t="s">
        <v>6541</v>
      </c>
      <c r="F410" s="217" t="s">
        <v>4813</v>
      </c>
      <c r="G410" s="217">
        <v>12</v>
      </c>
      <c r="H410" s="217">
        <v>4</v>
      </c>
      <c r="I410" s="217">
        <v>1.1000000000000001</v>
      </c>
      <c r="J410" s="217">
        <v>0</v>
      </c>
      <c r="K410" s="217">
        <v>0</v>
      </c>
      <c r="L410" s="217">
        <v>0</v>
      </c>
      <c r="M410" s="217">
        <v>0</v>
      </c>
      <c r="N410" s="217">
        <v>0</v>
      </c>
      <c r="O410" s="217">
        <v>0</v>
      </c>
      <c r="P410" s="217" t="s">
        <v>4706</v>
      </c>
      <c r="Q410" s="217" t="s">
        <v>6542</v>
      </c>
      <c r="R410" s="217" t="s">
        <v>6543</v>
      </c>
    </row>
    <row r="411" spans="1:18" s="238" customFormat="1" ht="45" x14ac:dyDescent="0.2">
      <c r="A411" s="217">
        <v>327</v>
      </c>
      <c r="B411" s="217" t="s">
        <v>6544</v>
      </c>
      <c r="C411" s="217" t="s">
        <v>6545</v>
      </c>
      <c r="D411" s="217" t="s">
        <v>6546</v>
      </c>
      <c r="E411" s="217" t="s">
        <v>6547</v>
      </c>
      <c r="F411" s="217" t="s">
        <v>4813</v>
      </c>
      <c r="G411" s="217">
        <v>5</v>
      </c>
      <c r="H411" s="217">
        <v>3</v>
      </c>
      <c r="I411" s="217">
        <v>0.75</v>
      </c>
      <c r="J411" s="217">
        <v>0</v>
      </c>
      <c r="K411" s="217">
        <v>0</v>
      </c>
      <c r="L411" s="217">
        <v>0</v>
      </c>
      <c r="M411" s="217">
        <v>0</v>
      </c>
      <c r="N411" s="217">
        <v>0</v>
      </c>
      <c r="O411" s="217">
        <v>0</v>
      </c>
      <c r="P411" s="217" t="s">
        <v>4706</v>
      </c>
      <c r="Q411" s="217" t="s">
        <v>4707</v>
      </c>
      <c r="R411" s="217" t="s">
        <v>6548</v>
      </c>
    </row>
    <row r="412" spans="1:18" s="238" customFormat="1" ht="45" x14ac:dyDescent="0.2">
      <c r="A412" s="217">
        <v>328</v>
      </c>
      <c r="B412" s="217" t="s">
        <v>6549</v>
      </c>
      <c r="C412" s="217" t="s">
        <v>6550</v>
      </c>
      <c r="D412" s="217" t="s">
        <v>6551</v>
      </c>
      <c r="E412" s="217" t="s">
        <v>6552</v>
      </c>
      <c r="F412" s="217" t="s">
        <v>4813</v>
      </c>
      <c r="G412" s="217">
        <v>12</v>
      </c>
      <c r="H412" s="217">
        <v>2</v>
      </c>
      <c r="I412" s="217">
        <v>1.1000000000000001</v>
      </c>
      <c r="J412" s="217">
        <v>0</v>
      </c>
      <c r="K412" s="217">
        <v>0</v>
      </c>
      <c r="L412" s="217">
        <v>0</v>
      </c>
      <c r="M412" s="217">
        <v>0</v>
      </c>
      <c r="N412" s="217">
        <v>0</v>
      </c>
      <c r="O412" s="217">
        <v>0</v>
      </c>
      <c r="P412" s="217" t="s">
        <v>4706</v>
      </c>
      <c r="Q412" s="217" t="s">
        <v>4707</v>
      </c>
      <c r="R412" s="217" t="s">
        <v>6553</v>
      </c>
    </row>
    <row r="413" spans="1:18" s="238" customFormat="1" ht="45" x14ac:dyDescent="0.2">
      <c r="A413" s="217">
        <v>329</v>
      </c>
      <c r="B413" s="217" t="s">
        <v>6554</v>
      </c>
      <c r="C413" s="217" t="s">
        <v>6555</v>
      </c>
      <c r="D413" s="217" t="s">
        <v>6556</v>
      </c>
      <c r="E413" s="217" t="s">
        <v>6557</v>
      </c>
      <c r="F413" s="217" t="s">
        <v>4813</v>
      </c>
      <c r="G413" s="217">
        <v>5</v>
      </c>
      <c r="H413" s="217">
        <v>3</v>
      </c>
      <c r="I413" s="217">
        <v>1.1000000000000001</v>
      </c>
      <c r="J413" s="217">
        <v>0</v>
      </c>
      <c r="K413" s="217">
        <v>0</v>
      </c>
      <c r="L413" s="217">
        <v>0</v>
      </c>
      <c r="M413" s="217">
        <v>0</v>
      </c>
      <c r="N413" s="217">
        <v>0</v>
      </c>
      <c r="O413" s="217">
        <v>0</v>
      </c>
      <c r="P413" s="217" t="s">
        <v>4706</v>
      </c>
      <c r="Q413" s="217" t="s">
        <v>4707</v>
      </c>
      <c r="R413" s="217" t="s">
        <v>6558</v>
      </c>
    </row>
    <row r="414" spans="1:18" s="238" customFormat="1" ht="45" x14ac:dyDescent="0.2">
      <c r="A414" s="217">
        <v>330</v>
      </c>
      <c r="B414" s="217" t="s">
        <v>6559</v>
      </c>
      <c r="C414" s="217" t="s">
        <v>6560</v>
      </c>
      <c r="D414" s="217" t="s">
        <v>6561</v>
      </c>
      <c r="E414" s="217" t="s">
        <v>6562</v>
      </c>
      <c r="F414" s="217" t="s">
        <v>4813</v>
      </c>
      <c r="G414" s="217">
        <v>7</v>
      </c>
      <c r="H414" s="217">
        <v>2</v>
      </c>
      <c r="I414" s="217">
        <v>0.75</v>
      </c>
      <c r="J414" s="217">
        <v>0</v>
      </c>
      <c r="K414" s="217">
        <v>0</v>
      </c>
      <c r="L414" s="217">
        <v>0</v>
      </c>
      <c r="M414" s="217">
        <v>0</v>
      </c>
      <c r="N414" s="217">
        <v>0</v>
      </c>
      <c r="O414" s="217">
        <v>0</v>
      </c>
      <c r="P414" s="217" t="s">
        <v>4706</v>
      </c>
      <c r="Q414" s="217" t="s">
        <v>4707</v>
      </c>
      <c r="R414" s="217" t="s">
        <v>6563</v>
      </c>
    </row>
    <row r="415" spans="1:18" s="238" customFormat="1" ht="67.5" x14ac:dyDescent="0.2">
      <c r="A415" s="217">
        <v>331</v>
      </c>
      <c r="B415" s="217" t="s">
        <v>6564</v>
      </c>
      <c r="C415" s="217" t="s">
        <v>6565</v>
      </c>
      <c r="D415" s="217" t="s">
        <v>6566</v>
      </c>
      <c r="E415" s="217" t="s">
        <v>6567</v>
      </c>
      <c r="F415" s="217" t="s">
        <v>4813</v>
      </c>
      <c r="G415" s="217">
        <v>12</v>
      </c>
      <c r="H415" s="217">
        <v>4</v>
      </c>
      <c r="I415" s="217">
        <v>0.75</v>
      </c>
      <c r="J415" s="217">
        <v>0</v>
      </c>
      <c r="K415" s="217">
        <v>0</v>
      </c>
      <c r="L415" s="217">
        <v>0</v>
      </c>
      <c r="M415" s="217">
        <v>0</v>
      </c>
      <c r="N415" s="217">
        <v>0</v>
      </c>
      <c r="O415" s="217">
        <v>0</v>
      </c>
      <c r="P415" s="217" t="s">
        <v>4706</v>
      </c>
      <c r="Q415" s="217" t="s">
        <v>4707</v>
      </c>
      <c r="R415" s="217" t="s">
        <v>6568</v>
      </c>
    </row>
    <row r="416" spans="1:18" s="238" customFormat="1" ht="56.25" x14ac:dyDescent="0.2">
      <c r="A416" s="217">
        <v>332</v>
      </c>
      <c r="B416" s="217" t="s">
        <v>6569</v>
      </c>
      <c r="C416" s="217" t="s">
        <v>6570</v>
      </c>
      <c r="D416" s="217" t="s">
        <v>6571</v>
      </c>
      <c r="E416" s="217" t="s">
        <v>6572</v>
      </c>
      <c r="F416" s="217" t="s">
        <v>928</v>
      </c>
      <c r="G416" s="217">
        <v>15</v>
      </c>
      <c r="H416" s="217">
        <v>5</v>
      </c>
      <c r="I416" s="217">
        <v>0.75</v>
      </c>
      <c r="J416" s="217">
        <v>0</v>
      </c>
      <c r="K416" s="217">
        <v>0</v>
      </c>
      <c r="L416" s="217">
        <v>0</v>
      </c>
      <c r="M416" s="217">
        <v>0</v>
      </c>
      <c r="N416" s="217">
        <v>0</v>
      </c>
      <c r="O416" s="217">
        <v>0</v>
      </c>
      <c r="P416" s="217" t="s">
        <v>4706</v>
      </c>
      <c r="Q416" s="217" t="s">
        <v>4707</v>
      </c>
      <c r="R416" s="217" t="s">
        <v>6573</v>
      </c>
    </row>
    <row r="417" spans="1:18" s="238" customFormat="1" ht="45" x14ac:dyDescent="0.2">
      <c r="A417" s="217">
        <v>333</v>
      </c>
      <c r="B417" s="217" t="s">
        <v>6574</v>
      </c>
      <c r="C417" s="217" t="s">
        <v>6575</v>
      </c>
      <c r="D417" s="217" t="s">
        <v>6576</v>
      </c>
      <c r="E417" s="217" t="s">
        <v>6577</v>
      </c>
      <c r="F417" s="217" t="s">
        <v>4813</v>
      </c>
      <c r="G417" s="217">
        <v>9</v>
      </c>
      <c r="H417" s="217">
        <v>5</v>
      </c>
      <c r="I417" s="217">
        <v>0.75</v>
      </c>
      <c r="J417" s="217">
        <v>0</v>
      </c>
      <c r="K417" s="217">
        <v>0</v>
      </c>
      <c r="L417" s="217">
        <v>0</v>
      </c>
      <c r="M417" s="217">
        <v>0</v>
      </c>
      <c r="N417" s="217">
        <v>0</v>
      </c>
      <c r="O417" s="217">
        <v>0</v>
      </c>
      <c r="P417" s="217" t="s">
        <v>4706</v>
      </c>
      <c r="Q417" s="217" t="s">
        <v>4707</v>
      </c>
      <c r="R417" s="217" t="s">
        <v>6578</v>
      </c>
    </row>
    <row r="418" spans="1:18" s="238" customFormat="1" ht="45" x14ac:dyDescent="0.2">
      <c r="A418" s="217">
        <v>334</v>
      </c>
      <c r="B418" s="217" t="s">
        <v>6579</v>
      </c>
      <c r="C418" s="217" t="s">
        <v>6580</v>
      </c>
      <c r="D418" s="217" t="s">
        <v>6581</v>
      </c>
      <c r="E418" s="217" t="s">
        <v>6582</v>
      </c>
      <c r="F418" s="217" t="s">
        <v>4813</v>
      </c>
      <c r="G418" s="217">
        <v>9</v>
      </c>
      <c r="H418" s="217">
        <v>3</v>
      </c>
      <c r="I418" s="217">
        <v>0.75</v>
      </c>
      <c r="J418" s="217">
        <v>0</v>
      </c>
      <c r="K418" s="217">
        <v>0</v>
      </c>
      <c r="L418" s="217">
        <v>0</v>
      </c>
      <c r="M418" s="217">
        <v>0</v>
      </c>
      <c r="N418" s="217">
        <v>0</v>
      </c>
      <c r="O418" s="217">
        <v>0</v>
      </c>
      <c r="P418" s="217" t="s">
        <v>4706</v>
      </c>
      <c r="Q418" s="217" t="s">
        <v>4707</v>
      </c>
      <c r="R418" s="217" t="s">
        <v>6583</v>
      </c>
    </row>
    <row r="419" spans="1:18" s="238" customFormat="1" ht="45" x14ac:dyDescent="0.2">
      <c r="A419" s="217">
        <v>335</v>
      </c>
      <c r="B419" s="217" t="s">
        <v>6584</v>
      </c>
      <c r="C419" s="217" t="s">
        <v>6585</v>
      </c>
      <c r="D419" s="217" t="s">
        <v>6586</v>
      </c>
      <c r="E419" s="217" t="s">
        <v>6587</v>
      </c>
      <c r="F419" s="217" t="s">
        <v>4813</v>
      </c>
      <c r="G419" s="217">
        <v>8</v>
      </c>
      <c r="H419" s="217">
        <v>0</v>
      </c>
      <c r="I419" s="217">
        <v>0</v>
      </c>
      <c r="J419" s="217">
        <v>0</v>
      </c>
      <c r="K419" s="217">
        <v>0</v>
      </c>
      <c r="L419" s="217">
        <v>1</v>
      </c>
      <c r="M419" s="217">
        <v>8</v>
      </c>
      <c r="N419" s="217">
        <v>0</v>
      </c>
      <c r="O419" s="217">
        <v>0</v>
      </c>
      <c r="P419" s="217" t="s">
        <v>4706</v>
      </c>
      <c r="Q419" s="217" t="s">
        <v>4707</v>
      </c>
      <c r="R419" s="217" t="s">
        <v>6588</v>
      </c>
    </row>
    <row r="420" spans="1:18" s="238" customFormat="1" x14ac:dyDescent="0.2">
      <c r="A420" s="199">
        <v>336</v>
      </c>
      <c r="B420" s="199" t="s">
        <v>6589</v>
      </c>
      <c r="C420" s="199" t="s">
        <v>6590</v>
      </c>
      <c r="D420" s="199" t="s">
        <v>5431</v>
      </c>
      <c r="E420" s="199" t="s">
        <v>6591</v>
      </c>
      <c r="F420" s="199" t="s">
        <v>4813</v>
      </c>
      <c r="G420" s="221">
        <v>10</v>
      </c>
      <c r="H420" s="217">
        <v>3</v>
      </c>
      <c r="I420" s="217">
        <v>1.1000000000000001</v>
      </c>
      <c r="J420" s="217">
        <v>0</v>
      </c>
      <c r="K420" s="217">
        <v>0</v>
      </c>
      <c r="L420" s="221">
        <v>1</v>
      </c>
      <c r="M420" s="221">
        <v>8</v>
      </c>
      <c r="N420" s="217">
        <v>0</v>
      </c>
      <c r="O420" s="217">
        <v>0</v>
      </c>
      <c r="P420" s="199" t="s">
        <v>4706</v>
      </c>
      <c r="Q420" s="199" t="s">
        <v>4707</v>
      </c>
      <c r="R420" s="199" t="s">
        <v>6592</v>
      </c>
    </row>
    <row r="421" spans="1:18" s="238" customFormat="1" x14ac:dyDescent="0.2">
      <c r="A421" s="200"/>
      <c r="B421" s="200"/>
      <c r="C421" s="200"/>
      <c r="D421" s="200"/>
      <c r="E421" s="200"/>
      <c r="F421" s="200"/>
      <c r="G421" s="222"/>
      <c r="H421" s="217">
        <v>1</v>
      </c>
      <c r="I421" s="217" t="s">
        <v>4748</v>
      </c>
      <c r="J421" s="217">
        <v>0</v>
      </c>
      <c r="K421" s="217">
        <v>0</v>
      </c>
      <c r="L421" s="222"/>
      <c r="M421" s="222"/>
      <c r="N421" s="217">
        <v>0</v>
      </c>
      <c r="O421" s="217">
        <v>0</v>
      </c>
      <c r="P421" s="200"/>
      <c r="Q421" s="200"/>
      <c r="R421" s="200"/>
    </row>
    <row r="422" spans="1:18" s="238" customFormat="1" ht="56.25" x14ac:dyDescent="0.2">
      <c r="A422" s="217">
        <v>337</v>
      </c>
      <c r="B422" s="217" t="s">
        <v>6593</v>
      </c>
      <c r="C422" s="217" t="s">
        <v>6594</v>
      </c>
      <c r="D422" s="217" t="s">
        <v>6595</v>
      </c>
      <c r="E422" s="217" t="s">
        <v>6596</v>
      </c>
      <c r="F422" s="217" t="s">
        <v>897</v>
      </c>
      <c r="G422" s="217">
        <v>8</v>
      </c>
      <c r="H422" s="217">
        <v>6</v>
      </c>
      <c r="I422" s="217">
        <v>1.1000000000000001</v>
      </c>
      <c r="J422" s="217">
        <v>0</v>
      </c>
      <c r="K422" s="217">
        <v>0</v>
      </c>
      <c r="L422" s="217">
        <v>0</v>
      </c>
      <c r="M422" s="217">
        <v>0</v>
      </c>
      <c r="N422" s="217">
        <v>0</v>
      </c>
      <c r="O422" s="217">
        <v>0</v>
      </c>
      <c r="P422" s="217" t="s">
        <v>6597</v>
      </c>
      <c r="Q422" s="217" t="s">
        <v>4707</v>
      </c>
      <c r="R422" s="217" t="s">
        <v>6598</v>
      </c>
    </row>
    <row r="423" spans="1:18" s="238" customFormat="1" ht="22.5" x14ac:dyDescent="0.2">
      <c r="A423" s="217">
        <v>338</v>
      </c>
      <c r="B423" s="217" t="s">
        <v>6599</v>
      </c>
      <c r="C423" s="217" t="s">
        <v>6600</v>
      </c>
      <c r="D423" s="217" t="s">
        <v>6601</v>
      </c>
      <c r="E423" s="217" t="s">
        <v>6602</v>
      </c>
      <c r="F423" s="217" t="s">
        <v>4813</v>
      </c>
      <c r="G423" s="217">
        <v>12</v>
      </c>
      <c r="H423" s="217">
        <v>3</v>
      </c>
      <c r="I423" s="217">
        <v>1.1000000000000001</v>
      </c>
      <c r="J423" s="217">
        <v>0</v>
      </c>
      <c r="K423" s="217">
        <v>0</v>
      </c>
      <c r="L423" s="217">
        <v>1</v>
      </c>
      <c r="M423" s="217">
        <v>8</v>
      </c>
      <c r="N423" s="217">
        <v>0</v>
      </c>
      <c r="O423" s="217">
        <v>0</v>
      </c>
      <c r="P423" s="217" t="s">
        <v>6603</v>
      </c>
      <c r="Q423" s="217" t="s">
        <v>4707</v>
      </c>
      <c r="R423" s="217" t="s">
        <v>6604</v>
      </c>
    </row>
    <row r="424" spans="1:18" s="238" customFormat="1" x14ac:dyDescent="0.2">
      <c r="A424" s="199">
        <v>339</v>
      </c>
      <c r="B424" s="199" t="s">
        <v>6605</v>
      </c>
      <c r="C424" s="199" t="s">
        <v>6606</v>
      </c>
      <c r="D424" s="199" t="s">
        <v>6607</v>
      </c>
      <c r="E424" s="199" t="s">
        <v>6608</v>
      </c>
      <c r="F424" s="199" t="s">
        <v>897</v>
      </c>
      <c r="G424" s="221">
        <v>9</v>
      </c>
      <c r="H424" s="217">
        <v>2</v>
      </c>
      <c r="I424" s="217">
        <v>0.75</v>
      </c>
      <c r="J424" s="217">
        <v>0</v>
      </c>
      <c r="K424" s="217">
        <v>0</v>
      </c>
      <c r="L424" s="217">
        <v>0</v>
      </c>
      <c r="M424" s="217">
        <v>0</v>
      </c>
      <c r="N424" s="217">
        <v>0</v>
      </c>
      <c r="O424" s="217">
        <v>0</v>
      </c>
      <c r="P424" s="199" t="s">
        <v>4706</v>
      </c>
      <c r="Q424" s="199" t="s">
        <v>4707</v>
      </c>
      <c r="R424" s="199" t="s">
        <v>6609</v>
      </c>
    </row>
    <row r="425" spans="1:18" s="238" customFormat="1" x14ac:dyDescent="0.2">
      <c r="A425" s="200"/>
      <c r="B425" s="200"/>
      <c r="C425" s="200"/>
      <c r="D425" s="200"/>
      <c r="E425" s="200"/>
      <c r="F425" s="200"/>
      <c r="G425" s="222"/>
      <c r="H425" s="217">
        <v>1</v>
      </c>
      <c r="I425" s="217" t="s">
        <v>4748</v>
      </c>
      <c r="J425" s="217">
        <v>0</v>
      </c>
      <c r="K425" s="217">
        <v>0</v>
      </c>
      <c r="L425" s="217">
        <v>0</v>
      </c>
      <c r="M425" s="217">
        <v>0</v>
      </c>
      <c r="N425" s="217">
        <v>0</v>
      </c>
      <c r="O425" s="217">
        <v>0</v>
      </c>
      <c r="P425" s="200"/>
      <c r="Q425" s="200"/>
      <c r="R425" s="200"/>
    </row>
    <row r="426" spans="1:18" s="238" customFormat="1" ht="45" x14ac:dyDescent="0.2">
      <c r="A426" s="217">
        <v>340</v>
      </c>
      <c r="B426" s="217" t="s">
        <v>6610</v>
      </c>
      <c r="C426" s="217" t="s">
        <v>6611</v>
      </c>
      <c r="D426" s="217" t="s">
        <v>6612</v>
      </c>
      <c r="E426" s="217" t="s">
        <v>6613</v>
      </c>
      <c r="F426" s="217" t="s">
        <v>928</v>
      </c>
      <c r="G426" s="217">
        <v>10</v>
      </c>
      <c r="H426" s="217">
        <v>3</v>
      </c>
      <c r="I426" s="217">
        <v>0.75</v>
      </c>
      <c r="J426" s="217">
        <v>0</v>
      </c>
      <c r="K426" s="217">
        <v>0</v>
      </c>
      <c r="L426" s="217">
        <v>0</v>
      </c>
      <c r="M426" s="217">
        <v>0</v>
      </c>
      <c r="N426" s="217">
        <v>0</v>
      </c>
      <c r="O426" s="217">
        <v>0</v>
      </c>
      <c r="P426" s="217" t="s">
        <v>4706</v>
      </c>
      <c r="Q426" s="217" t="s">
        <v>4707</v>
      </c>
      <c r="R426" s="217" t="s">
        <v>6614</v>
      </c>
    </row>
    <row r="427" spans="1:18" s="238" customFormat="1" ht="45" x14ac:dyDescent="0.2">
      <c r="A427" s="217">
        <v>341</v>
      </c>
      <c r="B427" s="217" t="s">
        <v>6615</v>
      </c>
      <c r="C427" s="217" t="s">
        <v>6616</v>
      </c>
      <c r="D427" s="217" t="s">
        <v>6617</v>
      </c>
      <c r="E427" s="217" t="s">
        <v>6618</v>
      </c>
      <c r="F427" s="217" t="s">
        <v>928</v>
      </c>
      <c r="G427" s="217">
        <v>18</v>
      </c>
      <c r="H427" s="217">
        <v>6</v>
      </c>
      <c r="I427" s="217">
        <v>0.75</v>
      </c>
      <c r="J427" s="217">
        <v>0</v>
      </c>
      <c r="K427" s="217">
        <v>0</v>
      </c>
      <c r="L427" s="217">
        <v>0</v>
      </c>
      <c r="M427" s="217">
        <v>0</v>
      </c>
      <c r="N427" s="217">
        <v>0</v>
      </c>
      <c r="O427" s="217">
        <v>0</v>
      </c>
      <c r="P427" s="217" t="s">
        <v>4706</v>
      </c>
      <c r="Q427" s="217" t="s">
        <v>4707</v>
      </c>
      <c r="R427" s="217" t="s">
        <v>6619</v>
      </c>
    </row>
    <row r="428" spans="1:18" s="238" customFormat="1" ht="45" x14ac:dyDescent="0.2">
      <c r="A428" s="217">
        <v>342</v>
      </c>
      <c r="B428" s="217" t="s">
        <v>6620</v>
      </c>
      <c r="C428" s="217" t="s">
        <v>6621</v>
      </c>
      <c r="D428" s="217" t="s">
        <v>6622</v>
      </c>
      <c r="E428" s="217" t="s">
        <v>6623</v>
      </c>
      <c r="F428" s="217" t="s">
        <v>1050</v>
      </c>
      <c r="G428" s="217">
        <v>3</v>
      </c>
      <c r="H428" s="217">
        <v>1</v>
      </c>
      <c r="I428" s="217">
        <v>0.75</v>
      </c>
      <c r="J428" s="217">
        <v>0</v>
      </c>
      <c r="K428" s="217">
        <v>0</v>
      </c>
      <c r="L428" s="217">
        <v>0</v>
      </c>
      <c r="M428" s="217">
        <v>0</v>
      </c>
      <c r="N428" s="217">
        <v>0</v>
      </c>
      <c r="O428" s="217">
        <v>0</v>
      </c>
      <c r="P428" s="217" t="s">
        <v>4706</v>
      </c>
      <c r="Q428" s="217" t="s">
        <v>4707</v>
      </c>
      <c r="R428" s="217" t="s">
        <v>6624</v>
      </c>
    </row>
    <row r="429" spans="1:18" s="238" customFormat="1" ht="45" x14ac:dyDescent="0.2">
      <c r="A429" s="217">
        <v>343</v>
      </c>
      <c r="B429" s="217" t="s">
        <v>6625</v>
      </c>
      <c r="C429" s="217" t="s">
        <v>6626</v>
      </c>
      <c r="D429" s="217" t="s">
        <v>6627</v>
      </c>
      <c r="E429" s="217" t="s">
        <v>6628</v>
      </c>
      <c r="F429" s="217" t="s">
        <v>4813</v>
      </c>
      <c r="G429" s="217">
        <v>5</v>
      </c>
      <c r="H429" s="217">
        <v>2</v>
      </c>
      <c r="I429" s="217">
        <v>0.75</v>
      </c>
      <c r="J429" s="217">
        <v>0</v>
      </c>
      <c r="K429" s="217">
        <v>0</v>
      </c>
      <c r="L429" s="217">
        <v>0</v>
      </c>
      <c r="M429" s="217">
        <v>0</v>
      </c>
      <c r="N429" s="217">
        <v>0</v>
      </c>
      <c r="O429" s="217">
        <v>0</v>
      </c>
      <c r="P429" s="217" t="s">
        <v>4706</v>
      </c>
      <c r="Q429" s="217" t="s">
        <v>4707</v>
      </c>
      <c r="R429" s="217" t="s">
        <v>6352</v>
      </c>
    </row>
    <row r="430" spans="1:18" s="238" customFormat="1" ht="45" x14ac:dyDescent="0.2">
      <c r="A430" s="217">
        <v>344</v>
      </c>
      <c r="B430" s="217" t="s">
        <v>6629</v>
      </c>
      <c r="C430" s="217" t="s">
        <v>6630</v>
      </c>
      <c r="D430" s="217" t="s">
        <v>6631</v>
      </c>
      <c r="E430" s="217" t="s">
        <v>6632</v>
      </c>
      <c r="F430" s="217" t="s">
        <v>4813</v>
      </c>
      <c r="G430" s="217">
        <v>12</v>
      </c>
      <c r="H430" s="217">
        <v>2</v>
      </c>
      <c r="I430" s="217">
        <v>1.1000000000000001</v>
      </c>
      <c r="J430" s="217">
        <v>0</v>
      </c>
      <c r="K430" s="217">
        <v>0</v>
      </c>
      <c r="L430" s="217">
        <v>0</v>
      </c>
      <c r="M430" s="217">
        <v>0</v>
      </c>
      <c r="N430" s="217">
        <v>0</v>
      </c>
      <c r="O430" s="217">
        <v>0</v>
      </c>
      <c r="P430" s="217" t="s">
        <v>4706</v>
      </c>
      <c r="Q430" s="217" t="s">
        <v>10647</v>
      </c>
      <c r="R430" s="217" t="s">
        <v>6633</v>
      </c>
    </row>
    <row r="431" spans="1:18" s="238" customFormat="1" ht="45" x14ac:dyDescent="0.2">
      <c r="A431" s="217">
        <v>345</v>
      </c>
      <c r="B431" s="217" t="s">
        <v>6634</v>
      </c>
      <c r="C431" s="217" t="s">
        <v>6635</v>
      </c>
      <c r="D431" s="217" t="s">
        <v>6636</v>
      </c>
      <c r="E431" s="217" t="s">
        <v>6637</v>
      </c>
      <c r="F431" s="217" t="s">
        <v>4813</v>
      </c>
      <c r="G431" s="217">
        <v>6</v>
      </c>
      <c r="H431" s="217">
        <v>2</v>
      </c>
      <c r="I431" s="217">
        <v>0.75</v>
      </c>
      <c r="J431" s="217">
        <v>0</v>
      </c>
      <c r="K431" s="217">
        <v>0</v>
      </c>
      <c r="L431" s="217">
        <v>0</v>
      </c>
      <c r="M431" s="217">
        <v>0</v>
      </c>
      <c r="N431" s="217">
        <v>0</v>
      </c>
      <c r="O431" s="217">
        <v>0</v>
      </c>
      <c r="P431" s="217" t="s">
        <v>4706</v>
      </c>
      <c r="Q431" s="217" t="s">
        <v>4707</v>
      </c>
      <c r="R431" s="217" t="s">
        <v>6638</v>
      </c>
    </row>
    <row r="432" spans="1:18" s="238" customFormat="1" ht="56.25" x14ac:dyDescent="0.2">
      <c r="A432" s="217">
        <v>346</v>
      </c>
      <c r="B432" s="217" t="s">
        <v>6639</v>
      </c>
      <c r="C432" s="217" t="s">
        <v>6640</v>
      </c>
      <c r="D432" s="217" t="s">
        <v>6641</v>
      </c>
      <c r="E432" s="217" t="s">
        <v>6642</v>
      </c>
      <c r="F432" s="217" t="s">
        <v>4813</v>
      </c>
      <c r="G432" s="217">
        <v>14</v>
      </c>
      <c r="H432" s="217">
        <v>5</v>
      </c>
      <c r="I432" s="217">
        <v>0.75</v>
      </c>
      <c r="J432" s="217">
        <v>0</v>
      </c>
      <c r="K432" s="217">
        <v>0</v>
      </c>
      <c r="L432" s="217">
        <v>1</v>
      </c>
      <c r="M432" s="217">
        <v>8</v>
      </c>
      <c r="N432" s="217">
        <v>0</v>
      </c>
      <c r="O432" s="217">
        <v>0</v>
      </c>
      <c r="P432" s="217" t="s">
        <v>4706</v>
      </c>
      <c r="Q432" s="217" t="s">
        <v>4707</v>
      </c>
      <c r="R432" s="217" t="s">
        <v>6643</v>
      </c>
    </row>
    <row r="433" spans="1:18" s="238" customFormat="1" ht="45" x14ac:dyDescent="0.2">
      <c r="A433" s="217">
        <v>347</v>
      </c>
      <c r="B433" s="217" t="s">
        <v>6644</v>
      </c>
      <c r="C433" s="217" t="s">
        <v>6645</v>
      </c>
      <c r="D433" s="217" t="s">
        <v>6646</v>
      </c>
      <c r="E433" s="217" t="s">
        <v>6647</v>
      </c>
      <c r="F433" s="217" t="s">
        <v>4813</v>
      </c>
      <c r="G433" s="217">
        <v>6</v>
      </c>
      <c r="H433" s="217">
        <v>2</v>
      </c>
      <c r="I433" s="217">
        <v>0.75</v>
      </c>
      <c r="J433" s="217">
        <v>0</v>
      </c>
      <c r="K433" s="217">
        <v>0</v>
      </c>
      <c r="L433" s="217">
        <v>0</v>
      </c>
      <c r="M433" s="217">
        <v>0</v>
      </c>
      <c r="N433" s="217">
        <v>0</v>
      </c>
      <c r="O433" s="217">
        <v>0</v>
      </c>
      <c r="P433" s="217" t="s">
        <v>4706</v>
      </c>
      <c r="Q433" s="217" t="s">
        <v>4707</v>
      </c>
      <c r="R433" s="217" t="s">
        <v>6648</v>
      </c>
    </row>
    <row r="434" spans="1:18" s="238" customFormat="1" ht="45" x14ac:dyDescent="0.2">
      <c r="A434" s="217">
        <v>348</v>
      </c>
      <c r="B434" s="217" t="s">
        <v>6649</v>
      </c>
      <c r="C434" s="217" t="s">
        <v>6650</v>
      </c>
      <c r="D434" s="217">
        <v>51.683247999999999</v>
      </c>
      <c r="E434" s="217">
        <v>39.223005000000001</v>
      </c>
      <c r="F434" s="217" t="s">
        <v>4813</v>
      </c>
      <c r="G434" s="217">
        <v>8</v>
      </c>
      <c r="H434" s="217">
        <v>3</v>
      </c>
      <c r="I434" s="217">
        <v>1.1000000000000001</v>
      </c>
      <c r="J434" s="217">
        <v>0</v>
      </c>
      <c r="K434" s="217">
        <v>0</v>
      </c>
      <c r="L434" s="217">
        <v>0</v>
      </c>
      <c r="M434" s="217">
        <v>0</v>
      </c>
      <c r="N434" s="217">
        <v>0</v>
      </c>
      <c r="O434" s="217">
        <v>0</v>
      </c>
      <c r="P434" s="217" t="s">
        <v>4706</v>
      </c>
      <c r="Q434" s="217" t="s">
        <v>4707</v>
      </c>
      <c r="R434" s="217" t="s">
        <v>6651</v>
      </c>
    </row>
    <row r="435" spans="1:18" s="238" customFormat="1" ht="45" x14ac:dyDescent="0.2">
      <c r="A435" s="217">
        <v>349</v>
      </c>
      <c r="B435" s="217" t="s">
        <v>9570</v>
      </c>
      <c r="C435" s="217" t="s">
        <v>6652</v>
      </c>
      <c r="D435" s="217" t="s">
        <v>6653</v>
      </c>
      <c r="E435" s="217" t="s">
        <v>6654</v>
      </c>
      <c r="F435" s="217" t="s">
        <v>4813</v>
      </c>
      <c r="G435" s="217">
        <v>6</v>
      </c>
      <c r="H435" s="217">
        <v>2</v>
      </c>
      <c r="I435" s="217">
        <v>0.75</v>
      </c>
      <c r="J435" s="217">
        <v>0</v>
      </c>
      <c r="K435" s="217">
        <v>0</v>
      </c>
      <c r="L435" s="217">
        <v>0</v>
      </c>
      <c r="M435" s="217">
        <v>0</v>
      </c>
      <c r="N435" s="217">
        <v>0</v>
      </c>
      <c r="O435" s="217">
        <v>0</v>
      </c>
      <c r="P435" s="217" t="s">
        <v>4706</v>
      </c>
      <c r="Q435" s="217" t="s">
        <v>4707</v>
      </c>
      <c r="R435" s="217" t="s">
        <v>6655</v>
      </c>
    </row>
    <row r="436" spans="1:18" s="238" customFormat="1" ht="45" x14ac:dyDescent="0.2">
      <c r="A436" s="217">
        <v>350</v>
      </c>
      <c r="B436" s="217" t="s">
        <v>9902</v>
      </c>
      <c r="C436" s="217" t="s">
        <v>10648</v>
      </c>
      <c r="D436" s="217" t="s">
        <v>9903</v>
      </c>
      <c r="E436" s="217" t="s">
        <v>9904</v>
      </c>
      <c r="F436" s="217" t="s">
        <v>897</v>
      </c>
      <c r="G436" s="217">
        <v>60</v>
      </c>
      <c r="H436" s="217">
        <v>2</v>
      </c>
      <c r="I436" s="217">
        <v>5</v>
      </c>
      <c r="J436" s="217">
        <v>0</v>
      </c>
      <c r="K436" s="217">
        <v>0</v>
      </c>
      <c r="L436" s="217">
        <v>1</v>
      </c>
      <c r="M436" s="217">
        <v>8</v>
      </c>
      <c r="N436" s="217">
        <v>0</v>
      </c>
      <c r="O436" s="217">
        <v>0</v>
      </c>
      <c r="P436" s="217" t="s">
        <v>10649</v>
      </c>
      <c r="Q436" s="217" t="s">
        <v>10650</v>
      </c>
      <c r="R436" s="217" t="s">
        <v>10651</v>
      </c>
    </row>
    <row r="437" spans="1:18" s="238" customFormat="1" ht="45" x14ac:dyDescent="0.2">
      <c r="A437" s="217">
        <v>351</v>
      </c>
      <c r="B437" s="217" t="s">
        <v>9906</v>
      </c>
      <c r="C437" s="217" t="s">
        <v>10652</v>
      </c>
      <c r="D437" s="217" t="s">
        <v>9907</v>
      </c>
      <c r="E437" s="217" t="s">
        <v>9908</v>
      </c>
      <c r="F437" s="229" t="s">
        <v>4813</v>
      </c>
      <c r="G437" s="229">
        <v>63.53</v>
      </c>
      <c r="H437" s="229">
        <v>12</v>
      </c>
      <c r="I437" s="229">
        <v>1.1000000000000001</v>
      </c>
      <c r="J437" s="217">
        <v>0</v>
      </c>
      <c r="K437" s="217">
        <v>0</v>
      </c>
      <c r="L437" s="217">
        <v>1</v>
      </c>
      <c r="M437" s="217">
        <v>8</v>
      </c>
      <c r="N437" s="217">
        <v>0</v>
      </c>
      <c r="O437" s="217">
        <v>0</v>
      </c>
      <c r="P437" s="217" t="s">
        <v>10653</v>
      </c>
      <c r="Q437" s="217" t="s">
        <v>10654</v>
      </c>
      <c r="R437" s="217" t="s">
        <v>10655</v>
      </c>
    </row>
    <row r="438" spans="1:18" s="238" customFormat="1" ht="22.5" x14ac:dyDescent="0.2">
      <c r="A438" s="217">
        <v>352</v>
      </c>
      <c r="B438" s="217" t="s">
        <v>10666</v>
      </c>
      <c r="C438" s="217" t="s">
        <v>10667</v>
      </c>
      <c r="D438" s="217" t="s">
        <v>10668</v>
      </c>
      <c r="E438" s="217" t="s">
        <v>10669</v>
      </c>
      <c r="F438" s="217" t="s">
        <v>928</v>
      </c>
      <c r="G438" s="217">
        <v>2</v>
      </c>
      <c r="H438" s="217">
        <v>1</v>
      </c>
      <c r="I438" s="217">
        <v>0.75</v>
      </c>
      <c r="J438" s="217" t="s">
        <v>4705</v>
      </c>
      <c r="K438" s="217" t="s">
        <v>4705</v>
      </c>
      <c r="L438" s="217" t="s">
        <v>4705</v>
      </c>
      <c r="M438" s="217" t="s">
        <v>4705</v>
      </c>
      <c r="N438" s="217" t="s">
        <v>4705</v>
      </c>
      <c r="O438" s="217" t="s">
        <v>4705</v>
      </c>
      <c r="P438" s="217" t="s">
        <v>10670</v>
      </c>
      <c r="Q438" s="217" t="s">
        <v>4707</v>
      </c>
      <c r="R438" s="217" t="s">
        <v>10671</v>
      </c>
    </row>
    <row r="439" spans="1:18" s="230" customFormat="1" x14ac:dyDescent="0.2">
      <c r="A439" s="230">
        <v>352</v>
      </c>
      <c r="G439" s="230">
        <f>SUM(G6:G438)</f>
        <v>5738.7550000000001</v>
      </c>
      <c r="H439" s="230">
        <f>SUM(H6:H438)</f>
        <v>1147</v>
      </c>
      <c r="J439" s="230">
        <f>SUM(J6:J438)</f>
        <v>0</v>
      </c>
      <c r="L439" s="230">
        <f>SUM(L6:L438)</f>
        <v>129</v>
      </c>
      <c r="N439" s="230">
        <f>SUM(N6:N438)</f>
        <v>0</v>
      </c>
    </row>
  </sheetData>
  <mergeCells count="861">
    <mergeCell ref="G239:G240"/>
    <mergeCell ref="L239:L240"/>
    <mergeCell ref="M239:M240"/>
    <mergeCell ref="G142:G143"/>
    <mergeCell ref="L142:L143"/>
    <mergeCell ref="M142:M143"/>
    <mergeCell ref="G144:G145"/>
    <mergeCell ref="G147:G148"/>
    <mergeCell ref="G149:G150"/>
    <mergeCell ref="G151:G152"/>
    <mergeCell ref="L151:L152"/>
    <mergeCell ref="M151:M152"/>
    <mergeCell ref="M19:M21"/>
    <mergeCell ref="G23:G24"/>
    <mergeCell ref="G37:G38"/>
    <mergeCell ref="L37:L38"/>
    <mergeCell ref="M37:M38"/>
    <mergeCell ref="G42:G43"/>
    <mergeCell ref="L42:L43"/>
    <mergeCell ref="M42:M43"/>
    <mergeCell ref="K236:K237"/>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C34:C35"/>
    <mergeCell ref="D34:D35"/>
    <mergeCell ref="E34:E35"/>
    <mergeCell ref="C27:C28"/>
    <mergeCell ref="D27:D28"/>
    <mergeCell ref="E27:E28"/>
    <mergeCell ref="F27:F28"/>
    <mergeCell ref="G34:G35"/>
    <mergeCell ref="D23:D24"/>
    <mergeCell ref="E23:E24"/>
    <mergeCell ref="F23:F24"/>
    <mergeCell ref="C25:C26"/>
    <mergeCell ref="D25:D26"/>
    <mergeCell ref="E25:E26"/>
    <mergeCell ref="F25:F26"/>
    <mergeCell ref="G25:G26"/>
    <mergeCell ref="G27:G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6:G47"/>
    <mergeCell ref="H46:H47"/>
    <mergeCell ref="I46:I47"/>
    <mergeCell ref="G44:G45"/>
    <mergeCell ref="M44:M45"/>
    <mergeCell ref="L44:L45"/>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A86:A87"/>
    <mergeCell ref="B86:B87"/>
    <mergeCell ref="C86:C87"/>
    <mergeCell ref="D86:D87"/>
    <mergeCell ref="E86:E87"/>
    <mergeCell ref="A80:A81"/>
    <mergeCell ref="B80:B81"/>
    <mergeCell ref="C80:C81"/>
    <mergeCell ref="D80:D81"/>
    <mergeCell ref="E80:E81"/>
    <mergeCell ref="A112:A113"/>
    <mergeCell ref="B112:B113"/>
    <mergeCell ref="C112:C113"/>
    <mergeCell ref="D112:D113"/>
    <mergeCell ref="E112:E113"/>
    <mergeCell ref="A102:A103"/>
    <mergeCell ref="B102:B103"/>
    <mergeCell ref="C102:C103"/>
    <mergeCell ref="D102:D103"/>
    <mergeCell ref="E102:E103"/>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E134:E135"/>
    <mergeCell ref="F134:F135"/>
    <mergeCell ref="P131:P132"/>
    <mergeCell ref="Q131:Q132"/>
    <mergeCell ref="R131:R132"/>
    <mergeCell ref="F131:F132"/>
    <mergeCell ref="P129:P130"/>
    <mergeCell ref="Q129:Q130"/>
    <mergeCell ref="R129:R130"/>
    <mergeCell ref="P134:P135"/>
    <mergeCell ref="Q134:Q135"/>
    <mergeCell ref="R134:R135"/>
    <mergeCell ref="G129:G130"/>
    <mergeCell ref="G134:G135"/>
    <mergeCell ref="G131:G132"/>
    <mergeCell ref="E131:E132"/>
    <mergeCell ref="E129:E130"/>
    <mergeCell ref="G154:G155"/>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C154:C155"/>
    <mergeCell ref="D154:D155"/>
    <mergeCell ref="E154:E155"/>
    <mergeCell ref="A151:A152"/>
    <mergeCell ref="B151:B152"/>
    <mergeCell ref="C151:C152"/>
    <mergeCell ref="D151:D152"/>
    <mergeCell ref="E151:E152"/>
    <mergeCell ref="F151:F152"/>
    <mergeCell ref="B156:B157"/>
    <mergeCell ref="C156:C157"/>
    <mergeCell ref="D156:D157"/>
    <mergeCell ref="E156:E157"/>
    <mergeCell ref="F156:F157"/>
    <mergeCell ref="G165:G166"/>
    <mergeCell ref="L165:L166"/>
    <mergeCell ref="M165:M166"/>
    <mergeCell ref="G156:G157"/>
    <mergeCell ref="G168:G169"/>
    <mergeCell ref="L168:L169"/>
    <mergeCell ref="M168:M169"/>
    <mergeCell ref="P165:P166"/>
    <mergeCell ref="Q165:Q166"/>
    <mergeCell ref="R165:R166"/>
    <mergeCell ref="F165:F166"/>
    <mergeCell ref="P156:P157"/>
    <mergeCell ref="Q156:Q157"/>
    <mergeCell ref="R156:R157"/>
    <mergeCell ref="C177:C178"/>
    <mergeCell ref="D177:D178"/>
    <mergeCell ref="E177:E178"/>
    <mergeCell ref="A168:A169"/>
    <mergeCell ref="B168:B169"/>
    <mergeCell ref="C168:C169"/>
    <mergeCell ref="D168:D169"/>
    <mergeCell ref="E168:E169"/>
    <mergeCell ref="F168:F169"/>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A201:A202"/>
    <mergeCell ref="B201:B202"/>
    <mergeCell ref="C201:C202"/>
    <mergeCell ref="D201:D202"/>
    <mergeCell ref="E201:E202"/>
    <mergeCell ref="A197:A198"/>
    <mergeCell ref="B197:B198"/>
    <mergeCell ref="C197:C198"/>
    <mergeCell ref="D197:D198"/>
    <mergeCell ref="E197:E198"/>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4:G215"/>
    <mergeCell ref="H214:H215"/>
    <mergeCell ref="H212:H213"/>
    <mergeCell ref="G212:G213"/>
    <mergeCell ref="I214:I215"/>
    <mergeCell ref="I212:I213"/>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P236:P238"/>
    <mergeCell ref="L236:L238"/>
    <mergeCell ref="M236:M238"/>
    <mergeCell ref="G236:G238"/>
    <mergeCell ref="H236:H237"/>
    <mergeCell ref="I236:I237"/>
    <mergeCell ref="J236:J237"/>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G247:G248"/>
    <mergeCell ref="G256:G257"/>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G262:G263"/>
    <mergeCell ref="A287:A288"/>
    <mergeCell ref="B287:B288"/>
    <mergeCell ref="C287:C288"/>
    <mergeCell ref="D287:D288"/>
    <mergeCell ref="E287:E288"/>
    <mergeCell ref="A277:A278"/>
    <mergeCell ref="B277:B278"/>
    <mergeCell ref="C277:C278"/>
    <mergeCell ref="D277:D278"/>
    <mergeCell ref="E277:E278"/>
    <mergeCell ref="A320:A321"/>
    <mergeCell ref="B320:B321"/>
    <mergeCell ref="C320:C321"/>
    <mergeCell ref="D320:D321"/>
    <mergeCell ref="E320:E321"/>
    <mergeCell ref="G320:G321"/>
    <mergeCell ref="G318:G319"/>
    <mergeCell ref="P315:P316"/>
    <mergeCell ref="Q315:Q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A340:A341"/>
    <mergeCell ref="B340:B341"/>
    <mergeCell ref="C340:C341"/>
    <mergeCell ref="D340:D341"/>
    <mergeCell ref="E340:E341"/>
    <mergeCell ref="A323:A324"/>
    <mergeCell ref="B323:B324"/>
    <mergeCell ref="C323:C324"/>
    <mergeCell ref="D323:D324"/>
    <mergeCell ref="E323:E324"/>
    <mergeCell ref="A349:A350"/>
    <mergeCell ref="B349:B350"/>
    <mergeCell ref="C349:C350"/>
    <mergeCell ref="D349:D350"/>
    <mergeCell ref="E349:E350"/>
    <mergeCell ref="A342:A343"/>
    <mergeCell ref="B342:B343"/>
    <mergeCell ref="C342:C343"/>
    <mergeCell ref="D342:D343"/>
    <mergeCell ref="E342:E343"/>
    <mergeCell ref="A357:A358"/>
    <mergeCell ref="B357:B358"/>
    <mergeCell ref="C357:C358"/>
    <mergeCell ref="D357:D358"/>
    <mergeCell ref="E357:E358"/>
    <mergeCell ref="A355:A356"/>
    <mergeCell ref="B355:B356"/>
    <mergeCell ref="C355:C356"/>
    <mergeCell ref="D355:D356"/>
    <mergeCell ref="E355:E356"/>
    <mergeCell ref="Q420:Q421"/>
    <mergeCell ref="R420:R421"/>
    <mergeCell ref="F420:F421"/>
    <mergeCell ref="P364:P365"/>
    <mergeCell ref="Q364:Q365"/>
    <mergeCell ref="R364:R365"/>
    <mergeCell ref="A364:A365"/>
    <mergeCell ref="B364:B365"/>
    <mergeCell ref="C364:C365"/>
    <mergeCell ref="D364:D365"/>
    <mergeCell ref="E364:E365"/>
    <mergeCell ref="F364:F365"/>
    <mergeCell ref="G364:G365"/>
    <mergeCell ref="H364:H365"/>
    <mergeCell ref="I364:I365"/>
    <mergeCell ref="P424:P425"/>
    <mergeCell ref="Q424:Q425"/>
    <mergeCell ref="R424:R425"/>
    <mergeCell ref="A424:A425"/>
    <mergeCell ref="B424:B425"/>
    <mergeCell ref="C424:C425"/>
    <mergeCell ref="D424:D425"/>
    <mergeCell ref="E424:E425"/>
    <mergeCell ref="F424:F425"/>
    <mergeCell ref="P374:P375"/>
    <mergeCell ref="Q374:Q375"/>
    <mergeCell ref="R374:R375"/>
    <mergeCell ref="A420:A421"/>
    <mergeCell ref="B420:B421"/>
    <mergeCell ref="C420:C421"/>
    <mergeCell ref="D420:D421"/>
    <mergeCell ref="E420:E421"/>
    <mergeCell ref="A374:A375"/>
    <mergeCell ref="B374:B375"/>
    <mergeCell ref="F139:F140"/>
    <mergeCell ref="Q34:Q35"/>
    <mergeCell ref="R34:R35"/>
    <mergeCell ref="F34:F35"/>
    <mergeCell ref="P27:P28"/>
    <mergeCell ref="Q27:Q28"/>
    <mergeCell ref="R27:R28"/>
    <mergeCell ref="A34:A35"/>
    <mergeCell ref="B34:B35"/>
    <mergeCell ref="P52:P53"/>
    <mergeCell ref="Q52:Q53"/>
    <mergeCell ref="R52:R53"/>
    <mergeCell ref="F52:F53"/>
    <mergeCell ref="P59:P60"/>
    <mergeCell ref="Q59:Q60"/>
    <mergeCell ref="R59:R60"/>
    <mergeCell ref="F59:F60"/>
    <mergeCell ref="P56:P57"/>
    <mergeCell ref="Q56:Q57"/>
    <mergeCell ref="R56:R57"/>
    <mergeCell ref="F56:F57"/>
    <mergeCell ref="G56:G57"/>
    <mergeCell ref="L56:L57"/>
    <mergeCell ref="M56:M57"/>
    <mergeCell ref="G59:G60"/>
    <mergeCell ref="A59:A60"/>
    <mergeCell ref="B59:B60"/>
    <mergeCell ref="C59:C60"/>
    <mergeCell ref="D59:D60"/>
    <mergeCell ref="E59:E60"/>
    <mergeCell ref="A56:A57"/>
    <mergeCell ref="B56:B57"/>
    <mergeCell ref="C56:C57"/>
    <mergeCell ref="D56:D57"/>
    <mergeCell ref="E56:E57"/>
    <mergeCell ref="P77:P78"/>
    <mergeCell ref="Q77:Q78"/>
    <mergeCell ref="R77:R78"/>
    <mergeCell ref="F77:F78"/>
    <mergeCell ref="P70:P71"/>
    <mergeCell ref="Q70:Q71"/>
    <mergeCell ref="R70:R71"/>
    <mergeCell ref="F70:F71"/>
    <mergeCell ref="G70:G71"/>
    <mergeCell ref="G77:G78"/>
    <mergeCell ref="L77:L78"/>
    <mergeCell ref="M77:M78"/>
    <mergeCell ref="A77:A78"/>
    <mergeCell ref="B77:B78"/>
    <mergeCell ref="C77:C78"/>
    <mergeCell ref="D77:D78"/>
    <mergeCell ref="E77:E78"/>
    <mergeCell ref="A70:A71"/>
    <mergeCell ref="B70:B71"/>
    <mergeCell ref="C70:C71"/>
    <mergeCell ref="D70:D71"/>
    <mergeCell ref="E70:E71"/>
    <mergeCell ref="P86:P87"/>
    <mergeCell ref="Q86:Q87"/>
    <mergeCell ref="R86:R87"/>
    <mergeCell ref="F86:F87"/>
    <mergeCell ref="P80:P81"/>
    <mergeCell ref="Q80:Q81"/>
    <mergeCell ref="R80:R81"/>
    <mergeCell ref="F80:F81"/>
    <mergeCell ref="G80:G81"/>
    <mergeCell ref="G86:G87"/>
    <mergeCell ref="P112:P113"/>
    <mergeCell ref="Q112:Q113"/>
    <mergeCell ref="R112:R113"/>
    <mergeCell ref="F112:F113"/>
    <mergeCell ref="P102:P103"/>
    <mergeCell ref="Q102:Q103"/>
    <mergeCell ref="R102:R103"/>
    <mergeCell ref="F102:F103"/>
    <mergeCell ref="G102:G103"/>
    <mergeCell ref="G112:G113"/>
    <mergeCell ref="P117:P118"/>
    <mergeCell ref="Q117:Q118"/>
    <mergeCell ref="R117:R118"/>
    <mergeCell ref="F117:F118"/>
    <mergeCell ref="P114:P115"/>
    <mergeCell ref="Q114:Q115"/>
    <mergeCell ref="R114:R115"/>
    <mergeCell ref="F114:F115"/>
    <mergeCell ref="G114:G115"/>
    <mergeCell ref="G117:G118"/>
    <mergeCell ref="A117:A118"/>
    <mergeCell ref="B117:B118"/>
    <mergeCell ref="C117:C118"/>
    <mergeCell ref="D117:D118"/>
    <mergeCell ref="E117:E118"/>
    <mergeCell ref="A114:A115"/>
    <mergeCell ref="B114:B115"/>
    <mergeCell ref="C114:C115"/>
    <mergeCell ref="D114:D115"/>
    <mergeCell ref="E114:E115"/>
    <mergeCell ref="F129:F130"/>
    <mergeCell ref="P142:P143"/>
    <mergeCell ref="Q142:Q143"/>
    <mergeCell ref="R142:R143"/>
    <mergeCell ref="P139:P140"/>
    <mergeCell ref="Q139:Q140"/>
    <mergeCell ref="R139:R140"/>
    <mergeCell ref="P144:P145"/>
    <mergeCell ref="Q144:Q145"/>
    <mergeCell ref="R144:R145"/>
    <mergeCell ref="F144:F145"/>
    <mergeCell ref="A144:A145"/>
    <mergeCell ref="B144:B145"/>
    <mergeCell ref="C144:C145"/>
    <mergeCell ref="D144:D145"/>
    <mergeCell ref="E144:E145"/>
    <mergeCell ref="A142:A143"/>
    <mergeCell ref="B142:B143"/>
    <mergeCell ref="A134:A135"/>
    <mergeCell ref="B134:B135"/>
    <mergeCell ref="C142:C143"/>
    <mergeCell ref="D142:D143"/>
    <mergeCell ref="E142:E143"/>
    <mergeCell ref="F142:F143"/>
    <mergeCell ref="A139:A140"/>
    <mergeCell ref="B139:B140"/>
    <mergeCell ref="C139:C140"/>
    <mergeCell ref="D139:D140"/>
    <mergeCell ref="P154:P155"/>
    <mergeCell ref="Q154:Q155"/>
    <mergeCell ref="R154:R155"/>
    <mergeCell ref="F154:F155"/>
    <mergeCell ref="P151:P152"/>
    <mergeCell ref="Q151:Q152"/>
    <mergeCell ref="R151:R152"/>
    <mergeCell ref="A154:A155"/>
    <mergeCell ref="B154:B155"/>
    <mergeCell ref="A165:A166"/>
    <mergeCell ref="B165:B166"/>
    <mergeCell ref="C165:C166"/>
    <mergeCell ref="D165:D166"/>
    <mergeCell ref="E165:E166"/>
    <mergeCell ref="A156:A157"/>
    <mergeCell ref="P177:P178"/>
    <mergeCell ref="Q177:Q178"/>
    <mergeCell ref="R177:R178"/>
    <mergeCell ref="F177:F178"/>
    <mergeCell ref="P168:P169"/>
    <mergeCell ref="Q168:Q169"/>
    <mergeCell ref="R168:R169"/>
    <mergeCell ref="A177:A178"/>
    <mergeCell ref="B177:B178"/>
    <mergeCell ref="P201:P202"/>
    <mergeCell ref="F201:F202"/>
    <mergeCell ref="P197:P198"/>
    <mergeCell ref="F197:F198"/>
    <mergeCell ref="G201:G202"/>
    <mergeCell ref="L201:L202"/>
    <mergeCell ref="M201:M202"/>
    <mergeCell ref="P194:P195"/>
    <mergeCell ref="P206:P207"/>
    <mergeCell ref="Q206:Q207"/>
    <mergeCell ref="R206:R207"/>
    <mergeCell ref="F206:F207"/>
    <mergeCell ref="P204:P205"/>
    <mergeCell ref="Q204:Q205"/>
    <mergeCell ref="R204:R205"/>
    <mergeCell ref="F204:F205"/>
    <mergeCell ref="G206:G207"/>
    <mergeCell ref="G204:G205"/>
    <mergeCell ref="Q201:Q202"/>
    <mergeCell ref="R201:R202"/>
    <mergeCell ref="Q197:Q198"/>
    <mergeCell ref="R197:R198"/>
    <mergeCell ref="A206:A207"/>
    <mergeCell ref="B206:B207"/>
    <mergeCell ref="C206:C207"/>
    <mergeCell ref="D206:D207"/>
    <mergeCell ref="E206:E207"/>
    <mergeCell ref="A204:A205"/>
    <mergeCell ref="B204:B205"/>
    <mergeCell ref="C204:C205"/>
    <mergeCell ref="D204:D205"/>
    <mergeCell ref="E204:E205"/>
    <mergeCell ref="P218:P219"/>
    <mergeCell ref="Q218:Q219"/>
    <mergeCell ref="R218:R219"/>
    <mergeCell ref="P287:P288"/>
    <mergeCell ref="Q287:Q288"/>
    <mergeCell ref="R287:R288"/>
    <mergeCell ref="F287:F288"/>
    <mergeCell ref="P277:P278"/>
    <mergeCell ref="Q277:Q278"/>
    <mergeCell ref="R277:R278"/>
    <mergeCell ref="F277:F278"/>
    <mergeCell ref="G287:G288"/>
    <mergeCell ref="G277:G278"/>
    <mergeCell ref="P274:P275"/>
    <mergeCell ref="Q274:Q275"/>
    <mergeCell ref="P298:P299"/>
    <mergeCell ref="Q298:Q299"/>
    <mergeCell ref="R298:R299"/>
    <mergeCell ref="F298:F299"/>
    <mergeCell ref="P289:P290"/>
    <mergeCell ref="Q289:Q290"/>
    <mergeCell ref="R289:R290"/>
    <mergeCell ref="F289:F290"/>
    <mergeCell ref="G298:G299"/>
    <mergeCell ref="G289:G290"/>
    <mergeCell ref="A298:A299"/>
    <mergeCell ref="B298:B299"/>
    <mergeCell ref="C298:C299"/>
    <mergeCell ref="D298:D299"/>
    <mergeCell ref="E298:E299"/>
    <mergeCell ref="A289:A290"/>
    <mergeCell ref="B289:B290"/>
    <mergeCell ref="C289:C290"/>
    <mergeCell ref="D289:D290"/>
    <mergeCell ref="E289:E290"/>
    <mergeCell ref="P320:P321"/>
    <mergeCell ref="Q320:Q321"/>
    <mergeCell ref="F320:F321"/>
    <mergeCell ref="P340:P341"/>
    <mergeCell ref="Q340:Q341"/>
    <mergeCell ref="R340:R341"/>
    <mergeCell ref="F340:F341"/>
    <mergeCell ref="P323:P324"/>
    <mergeCell ref="Q323:Q324"/>
    <mergeCell ref="R323:R324"/>
    <mergeCell ref="F323:F324"/>
    <mergeCell ref="G323:G324"/>
    <mergeCell ref="G340:G341"/>
    <mergeCell ref="R320:R321"/>
    <mergeCell ref="P349:P350"/>
    <mergeCell ref="Q349:Q350"/>
    <mergeCell ref="R349:R350"/>
    <mergeCell ref="F349:F350"/>
    <mergeCell ref="P342:P343"/>
    <mergeCell ref="Q342:Q343"/>
    <mergeCell ref="R342:R343"/>
    <mergeCell ref="F342:F343"/>
    <mergeCell ref="G342:G343"/>
    <mergeCell ref="G349:G350"/>
    <mergeCell ref="P357:P358"/>
    <mergeCell ref="Q357:Q358"/>
    <mergeCell ref="R357:R358"/>
    <mergeCell ref="F357:F358"/>
    <mergeCell ref="P355:P356"/>
    <mergeCell ref="Q355:Q356"/>
    <mergeCell ref="R355:R356"/>
    <mergeCell ref="F355:F356"/>
    <mergeCell ref="G355:G356"/>
    <mergeCell ref="G357:G358"/>
    <mergeCell ref="P361:P362"/>
    <mergeCell ref="Q361:Q362"/>
    <mergeCell ref="R361:R362"/>
    <mergeCell ref="F361:F362"/>
    <mergeCell ref="P359:P360"/>
    <mergeCell ref="Q359:Q360"/>
    <mergeCell ref="R359:R360"/>
    <mergeCell ref="F359:F360"/>
    <mergeCell ref="G359:G360"/>
    <mergeCell ref="G361:G362"/>
    <mergeCell ref="A361:A362"/>
    <mergeCell ref="B361:B362"/>
    <mergeCell ref="C361:C362"/>
    <mergeCell ref="D361:D362"/>
    <mergeCell ref="E361:E362"/>
    <mergeCell ref="A359:A360"/>
    <mergeCell ref="B359:B360"/>
    <mergeCell ref="C359:C360"/>
    <mergeCell ref="D359:D360"/>
    <mergeCell ref="E359:E360"/>
    <mergeCell ref="C374:C375"/>
    <mergeCell ref="D374:D375"/>
    <mergeCell ref="E374:E375"/>
    <mergeCell ref="A131:A132"/>
    <mergeCell ref="B131:B132"/>
    <mergeCell ref="F374:F375"/>
    <mergeCell ref="P420:P421"/>
    <mergeCell ref="N236:N237"/>
    <mergeCell ref="O236:O237"/>
    <mergeCell ref="G139:G140"/>
    <mergeCell ref="L139:L140"/>
    <mergeCell ref="M139:M140"/>
    <mergeCell ref="G17:G18"/>
    <mergeCell ref="L17:L18"/>
    <mergeCell ref="M17:M18"/>
    <mergeCell ref="G19:G21"/>
    <mergeCell ref="H20:H21"/>
    <mergeCell ref="I19:I20"/>
    <mergeCell ref="L19:L21"/>
    <mergeCell ref="F318:F319"/>
    <mergeCell ref="P318:P319"/>
    <mergeCell ref="Q318:Q319"/>
    <mergeCell ref="R318:R319"/>
    <mergeCell ref="R315:R316"/>
    <mergeCell ref="E139:E140"/>
    <mergeCell ref="C134:C135"/>
    <mergeCell ref="D134:D135"/>
    <mergeCell ref="C131:C132"/>
    <mergeCell ref="D131:D132"/>
    <mergeCell ref="A129:A130"/>
    <mergeCell ref="B129:B130"/>
    <mergeCell ref="C129:C130"/>
    <mergeCell ref="D129:D130"/>
    <mergeCell ref="A25:A26"/>
    <mergeCell ref="B25:B26"/>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s>
  <pageMargins left="0.11811023622047245" right="0.11811023622047245" top="0.15748031496062992" bottom="0.1574803149606299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G20" sqref="G20"/>
    </sheetView>
  </sheetViews>
  <sheetFormatPr defaultRowHeight="15" x14ac:dyDescent="0.25"/>
  <cols>
    <col min="1" max="1" width="26.140625" customWidth="1"/>
    <col min="2" max="2" width="23.140625" style="56" customWidth="1"/>
    <col min="3" max="5" width="16.140625" customWidth="1"/>
    <col min="6" max="6" width="17.42578125" hidden="1" customWidth="1"/>
    <col min="7" max="8" width="16.140625" customWidth="1"/>
  </cols>
  <sheetData>
    <row r="1" spans="1:9" ht="52.5" customHeight="1" x14ac:dyDescent="0.25">
      <c r="A1" s="207" t="s">
        <v>9254</v>
      </c>
      <c r="B1" s="210" t="s">
        <v>10656</v>
      </c>
      <c r="C1" s="211"/>
      <c r="D1" s="211"/>
      <c r="E1" s="211"/>
      <c r="F1" s="211"/>
      <c r="G1" s="211"/>
      <c r="H1" s="212"/>
    </row>
    <row r="2" spans="1:9" ht="40.5" customHeight="1" x14ac:dyDescent="0.25">
      <c r="A2" s="208"/>
      <c r="B2" s="213" t="s">
        <v>8061</v>
      </c>
      <c r="C2" s="213" t="s">
        <v>8062</v>
      </c>
      <c r="D2" s="213"/>
      <c r="E2" s="213"/>
      <c r="F2" s="213"/>
      <c r="G2" s="213" t="s">
        <v>4694</v>
      </c>
      <c r="H2" s="214"/>
    </row>
    <row r="3" spans="1:9" ht="41.25" customHeight="1" x14ac:dyDescent="0.25">
      <c r="A3" s="208"/>
      <c r="B3" s="213"/>
      <c r="C3" s="215" t="s">
        <v>4693</v>
      </c>
      <c r="D3" s="215" t="s">
        <v>8063</v>
      </c>
      <c r="E3" s="215"/>
      <c r="F3" s="215"/>
      <c r="G3" s="213"/>
      <c r="H3" s="214"/>
    </row>
    <row r="4" spans="1:9" ht="71.25" x14ac:dyDescent="0.25">
      <c r="A4" s="209"/>
      <c r="B4" s="213"/>
      <c r="C4" s="215"/>
      <c r="D4" s="48" t="s">
        <v>8064</v>
      </c>
      <c r="E4" s="48" t="s">
        <v>8065</v>
      </c>
      <c r="F4" s="48" t="s">
        <v>8066</v>
      </c>
      <c r="G4" s="49" t="s">
        <v>8064</v>
      </c>
      <c r="H4" s="50" t="s">
        <v>8065</v>
      </c>
      <c r="I4" s="51"/>
    </row>
    <row r="5" spans="1:9" x14ac:dyDescent="0.25">
      <c r="A5" s="52" t="s">
        <v>8067</v>
      </c>
      <c r="B5" s="108">
        <f>Железнодорожный!A214</f>
        <v>204</v>
      </c>
      <c r="C5" s="109">
        <f>Железнодорожный!G214</f>
        <v>2222.6999999999998</v>
      </c>
      <c r="D5" s="109">
        <f>Железнодорожный!H214</f>
        <v>910</v>
      </c>
      <c r="E5" s="109">
        <f>Железнодорожный!J214</f>
        <v>0</v>
      </c>
      <c r="F5" s="109">
        <v>0</v>
      </c>
      <c r="G5" s="109">
        <f>Железнодорожный!L214</f>
        <v>86</v>
      </c>
      <c r="H5" s="110">
        <f>Железнодорожный!N214</f>
        <v>0</v>
      </c>
    </row>
    <row r="6" spans="1:9" x14ac:dyDescent="0.25">
      <c r="A6" s="52" t="s">
        <v>8068</v>
      </c>
      <c r="B6" s="111">
        <v>537</v>
      </c>
      <c r="C6" s="109">
        <v>23410.3</v>
      </c>
      <c r="D6" s="109">
        <v>1661</v>
      </c>
      <c r="E6" s="109">
        <f>Коминтерновский!$J$10</f>
        <v>0</v>
      </c>
      <c r="F6" s="109" t="e">
        <f>[1]Коминтерновский!#REF!</f>
        <v>#REF!</v>
      </c>
      <c r="G6" s="109">
        <v>243</v>
      </c>
      <c r="H6" s="110">
        <f>Коминтерновский!$N$10</f>
        <v>0</v>
      </c>
    </row>
    <row r="7" spans="1:9" x14ac:dyDescent="0.25">
      <c r="A7" s="52" t="s">
        <v>8069</v>
      </c>
      <c r="B7" s="109">
        <v>284</v>
      </c>
      <c r="C7" s="109">
        <f>Левобережный!$G$290</f>
        <v>6805</v>
      </c>
      <c r="D7" s="109">
        <f>Левобережный!$H$290</f>
        <v>690</v>
      </c>
      <c r="E7" s="109">
        <f>Левобережный!$J$290</f>
        <v>0</v>
      </c>
      <c r="F7" s="109" t="e">
        <f>[1]Левобережный!#REF!</f>
        <v>#REF!</v>
      </c>
      <c r="G7" s="109">
        <f>Левобережный!$L$290</f>
        <v>133</v>
      </c>
      <c r="H7" s="110">
        <f>Левобережный!$N$290</f>
        <v>0</v>
      </c>
    </row>
    <row r="8" spans="1:9" x14ac:dyDescent="0.25">
      <c r="A8" s="52" t="s">
        <v>8070</v>
      </c>
      <c r="B8" s="67">
        <f>Ленинский!$A$286</f>
        <v>281</v>
      </c>
      <c r="C8" s="109">
        <f>Ленинский!$G$287</f>
        <v>4427.78</v>
      </c>
      <c r="D8" s="109">
        <f>Ленинский!$H$287</f>
        <v>612</v>
      </c>
      <c r="E8" s="109">
        <f>Ленинский!$J$287</f>
        <v>0</v>
      </c>
      <c r="F8" s="109" t="e">
        <f>[1]Ленинский!#REF!</f>
        <v>#REF!</v>
      </c>
      <c r="G8" s="109">
        <f>Ленинский!$L$287</f>
        <v>73</v>
      </c>
      <c r="H8" s="110">
        <f>Ленинский!$N$287</f>
        <v>0</v>
      </c>
    </row>
    <row r="9" spans="1:9" s="53" customFormat="1" x14ac:dyDescent="0.25">
      <c r="A9" s="52" t="s">
        <v>8071</v>
      </c>
      <c r="B9" s="109">
        <f>Советский!$A$312</f>
        <v>307</v>
      </c>
      <c r="C9" s="109">
        <v>7449.7</v>
      </c>
      <c r="D9" s="109">
        <v>1237</v>
      </c>
      <c r="E9" s="109">
        <f>Советский!$J$312</f>
        <v>0</v>
      </c>
      <c r="F9" s="109">
        <f>[1]Советский!K315</f>
        <v>0</v>
      </c>
      <c r="G9" s="109">
        <v>133</v>
      </c>
      <c r="H9" s="116">
        <f>Советский!$N$312</f>
        <v>0</v>
      </c>
    </row>
    <row r="10" spans="1:9" s="53" customFormat="1" ht="15.75" thickBot="1" x14ac:dyDescent="0.3">
      <c r="A10" s="54" t="s">
        <v>8072</v>
      </c>
      <c r="B10" s="108">
        <f>Центральный!A438</f>
        <v>352</v>
      </c>
      <c r="C10" s="112">
        <f>Центральный!G439</f>
        <v>5738.7550000000001</v>
      </c>
      <c r="D10" s="112">
        <f>Центральный!H439</f>
        <v>1147</v>
      </c>
      <c r="E10" s="113">
        <f>Центральный!J439</f>
        <v>0</v>
      </c>
      <c r="F10" s="112" t="e">
        <f>'[1]Центральный '!#REF!</f>
        <v>#REF!</v>
      </c>
      <c r="G10" s="112">
        <f>Центральный!L439</f>
        <v>129</v>
      </c>
      <c r="H10" s="114">
        <f>Центральный!N439</f>
        <v>0</v>
      </c>
    </row>
    <row r="11" spans="1:9" ht="15.75" thickBot="1" x14ac:dyDescent="0.3">
      <c r="A11" s="55" t="s">
        <v>8073</v>
      </c>
      <c r="B11" s="115">
        <f>SUM(B5:B10)</f>
        <v>1965</v>
      </c>
      <c r="C11" s="115">
        <f>SUM(C5:C10)</f>
        <v>50054.234999999993</v>
      </c>
      <c r="D11" s="115">
        <f>SUM(D5:D10)</f>
        <v>6257</v>
      </c>
      <c r="E11" s="115">
        <f>SUM(E5:E10)</f>
        <v>0</v>
      </c>
      <c r="F11" s="115" t="e">
        <f t="shared" ref="F11" si="0">SUM(F5:F10)</f>
        <v>#REF!</v>
      </c>
      <c r="G11" s="115">
        <f>SUM(G5:G10)</f>
        <v>797</v>
      </c>
      <c r="H11" s="115">
        <f>SUM(H5:H10)</f>
        <v>0</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Хабарова </cp:lastModifiedBy>
  <cp:lastPrinted>2024-07-05T12:39:58Z</cp:lastPrinted>
  <dcterms:created xsi:type="dcterms:W3CDTF">2024-03-13T09:49:31Z</dcterms:created>
  <dcterms:modified xsi:type="dcterms:W3CDTF">2024-07-08T08:41:20Z</dcterms:modified>
</cp:coreProperties>
</file>