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8925" firstSheet="2" activeTab="2"/>
  </bookViews>
  <sheets>
    <sheet name="1" sheetId="4" state="hidden" r:id="rId1"/>
    <sheet name="2" sheetId="10" state="hidden" r:id="rId2"/>
    <sheet name="2134" sheetId="25" r:id="rId3"/>
    <sheet name="3" sheetId="18" state="hidden" r:id="rId4"/>
  </sheets>
  <definedNames>
    <definedName name="_xlnm.Print_Titles" localSheetId="0">'1'!$5:$7</definedName>
    <definedName name="_xlnm.Print_Area" localSheetId="0">'1'!$A$1:$H$23</definedName>
    <definedName name="_xlnm.Print_Area" localSheetId="1">'2'!$A$1:$L$23</definedName>
    <definedName name="_xlnm.Print_Area" localSheetId="3">'3'!$A$1:$R$25</definedName>
  </definedNames>
  <calcPr calcId="145621"/>
</workbook>
</file>

<file path=xl/calcChain.xml><?xml version="1.0" encoding="utf-8"?>
<calcChain xmlns="http://schemas.openxmlformats.org/spreadsheetml/2006/main">
  <c r="E35" i="25" l="1"/>
  <c r="D35" i="25"/>
  <c r="J15" i="18" l="1"/>
  <c r="L15" i="18"/>
  <c r="K15" i="18"/>
  <c r="N15" i="18"/>
  <c r="M15" i="18"/>
  <c r="R15" i="18"/>
  <c r="Q15" i="18"/>
  <c r="P15" i="18" l="1"/>
  <c r="O15" i="18"/>
  <c r="I13" i="18"/>
  <c r="I14" i="18"/>
  <c r="G15" i="18"/>
  <c r="F15" i="18"/>
  <c r="E15" i="18"/>
  <c r="D15" i="18"/>
  <c r="E14" i="10"/>
  <c r="F14" i="10"/>
  <c r="H14" i="4"/>
  <c r="G14" i="4"/>
  <c r="F14" i="4"/>
  <c r="E14" i="4"/>
  <c r="D13" i="4"/>
  <c r="D14" i="4" s="1"/>
  <c r="J14" i="10"/>
  <c r="H14" i="10"/>
  <c r="G14" i="10"/>
  <c r="I14" i="10"/>
  <c r="I13" i="10"/>
  <c r="I12" i="10"/>
  <c r="D14" i="10"/>
  <c r="D8" i="4"/>
  <c r="D9" i="4" s="1"/>
  <c r="H9" i="4"/>
  <c r="G9" i="4"/>
  <c r="F9" i="4"/>
  <c r="E9" i="4"/>
  <c r="C15" i="18"/>
  <c r="I15" i="18" l="1"/>
</calcChain>
</file>

<file path=xl/sharedStrings.xml><?xml version="1.0" encoding="utf-8"?>
<sst xmlns="http://schemas.openxmlformats.org/spreadsheetml/2006/main" count="174" uniqueCount="126">
  <si>
    <t>№№ п/п</t>
  </si>
  <si>
    <t>в том числе по кварталам:</t>
  </si>
  <si>
    <t>I</t>
  </si>
  <si>
    <t>II</t>
  </si>
  <si>
    <t>III</t>
  </si>
  <si>
    <t>IV</t>
  </si>
  <si>
    <t>№ п/п</t>
  </si>
  <si>
    <t>(Должность)</t>
  </si>
  <si>
    <t>Федеральное дорожное агентство</t>
  </si>
  <si>
    <t>Наименование направления расходования средств, наименование объектов</t>
  </si>
  <si>
    <t>Наименование направления расходования средств</t>
  </si>
  <si>
    <t>Заместитель руководителя</t>
  </si>
  <si>
    <t>Причины неиспользования фактического объема финансирования</t>
  </si>
  <si>
    <t>Оплачено нарастающим итогом на конец отчетного периода, тыс. руб.</t>
  </si>
  <si>
    <t>Остаток средств, тыс. руб.</t>
  </si>
  <si>
    <t>(подпись)                   (ФИО)</t>
  </si>
  <si>
    <t>М.П.</t>
  </si>
  <si>
    <t>(подпись)                                                           (ФИО)</t>
  </si>
  <si>
    <t>(наименование органа гос. власти субъекта РФ)</t>
  </si>
  <si>
    <t>Всего:</t>
  </si>
  <si>
    <t>план (годовое значение)</t>
  </si>
  <si>
    <t>(тыс. рублей)</t>
  </si>
  <si>
    <t>ИТОГО</t>
  </si>
  <si>
    <t>в т.ч. за счет иных межбюджетных трансфертов</t>
  </si>
  <si>
    <t>шт</t>
  </si>
  <si>
    <t>%</t>
  </si>
  <si>
    <t>км</t>
  </si>
  <si>
    <t>тыс. рублей</t>
  </si>
  <si>
    <t>Объем финансирования из средств федерального бюджета в 2017 г., всего</t>
  </si>
  <si>
    <t xml:space="preserve">ГРАФИК
перечисления иных межбюджетных трансфертов из федерального бюджета, предоставляемых в 2017 году в бюджет _____________________ (субъекта РФ) </t>
  </si>
  <si>
    <t>На достижение целевых показателей программ комплексного развития транспортной инфраструктуры городских агломераций  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</si>
  <si>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всего</t>
  </si>
  <si>
    <t>протяженность сети автомобильных дорог общего пользования на территории городской агломерации</t>
  </si>
  <si>
    <t>Количество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</si>
  <si>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</si>
  <si>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снижение количества мест концентрации ДТП на территории городской агломерации</t>
  </si>
  <si>
    <t>На достижение целевых показателей программ комплексного развития транспортной инфраструктуры городской агломерации___________________________________________________________в рамках приоритетного проекта «Безопасные и качественные дороги», предусматривающих мероприятия, направленные на увеличение доли протяженности дорожной сети городских агломераций, соответствующих нормативным требованиям к их транспортно-эксплуатационному состоянию, снижение количества мест концентрации дорожно-транспортных происшествий (аварийно-опасных участков) на дорожной сети городских агломераций и иных мероприятий соответствующих утвержденному президиумом Совета при Президенте Российской Федерации по стратегическому развитию и приоритетным проектам паспорту приоритетного проекта «Безопасные и качественные дороги»</t>
  </si>
  <si>
    <t>Объем финансирования в 2017 году, за счет средств федерального бюджета</t>
  </si>
  <si>
    <t>Плановый объем финансирования за счет средств федерального бюджета, предусмотренный Соглашением, тыс. руб.</t>
  </si>
  <si>
    <t>Фактический объем финансирования за счет средств федерального бюджета, нарастающим итогом на конец отчетного периода, тыс. руб</t>
  </si>
  <si>
    <t>9=4-7</t>
  </si>
  <si>
    <t>протяженность сети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</si>
  <si>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</si>
  <si>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%</t>
  </si>
  <si>
    <t>факт ическое значение                                    на отчетную дату</t>
  </si>
  <si>
    <t>фактическое значение                                    на отчетную дату</t>
  </si>
  <si>
    <t>Количество мест концетрации ДТП на территории городской агломерации , шт</t>
  </si>
  <si>
    <t>Снижение количества мест концетрации ДТП на территории городской агломерации , %</t>
  </si>
  <si>
    <t>Протяженность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состоянию, км</t>
  </si>
  <si>
    <t>январь - ______________ 2017 года</t>
  </si>
  <si>
    <t>Фактический объем финансирования за счет средств консолидированного бюджета субъекта Российской Федерации, (кроме средств иных межбюджетных трансфертов) нарастающим итогом на конец отчетного периода, тыс. руб</t>
  </si>
  <si>
    <r>
      <t xml:space="preserve">Объем финансирования из средств консолидированного бюджета (без учета средств иных межбюджетных трансфертов, </t>
    </r>
    <r>
      <rPr>
        <b/>
        <sz val="11"/>
        <color rgb="FFFF0000"/>
        <rFont val="Times New Roman CYR"/>
        <charset val="204"/>
      </rPr>
      <t xml:space="preserve">не менее </t>
    </r>
    <r>
      <rPr>
        <b/>
        <sz val="11"/>
        <rFont val="Times New Roman CYR"/>
        <family val="1"/>
        <charset val="204"/>
      </rPr>
      <t>_____________________ в 2017 г., всего</t>
    </r>
  </si>
  <si>
    <r>
      <t xml:space="preserve">Объем финансирования в 2017 году, за счет средств консолидированного бюджета субъекта Российской Федерации (кроме средств иных межбюджетных трансфертов, </t>
    </r>
    <r>
      <rPr>
        <sz val="11"/>
        <color rgb="FFFF0000"/>
        <rFont val="Times New Roman Cyr"/>
        <charset val="204"/>
      </rPr>
      <t>не менее</t>
    </r>
  </si>
  <si>
    <t>номер и дата нормативного правового акта субъекта Российской Федерации об утверждении (корректировке) региональной программы в сфере дорожного хозяйства, в которую в качестве аналитических приложений включены программы комплексного развития транспортной инфраструктуры городских агломераций</t>
  </si>
  <si>
    <t>дата согласования  Агентством программы комплексного развития транспортной инфраструктуры городских агломераций</t>
  </si>
  <si>
    <t xml:space="preserve">Плановые значения целевых показателей результативности использования иных медбюджетных трансфертов  </t>
  </si>
  <si>
    <t>Фактические значения по состоянию на 31.12.2016 года</t>
  </si>
  <si>
    <t>фактическое значение на 31.12.2016</t>
  </si>
  <si>
    <t>Доля автомобильных дорог общего пользования на территории городской агломерации соответствующих нормативным требованиям к их транспортно-эксплуатационному состоянию</t>
  </si>
  <si>
    <t>Периодичность- ежемесячная</t>
  </si>
  <si>
    <t xml:space="preserve">ОТЧЕТ
об осуществлении расходов консолидированного  бюджета _____________________ (субъекта РФ) по направлениям использования иных межбюджетных трансфертов из федерального бюджета, предоставляемых в 2017 году на финансовое обеспечение достижения целевых показателей программ комплексного развития транспортной инфраструктуры городской агломерации в рамках реализации приоритетного проекта "Безопасные и качественные дороги"  государственной программы Российской Федерации «Развитие транспортной системы»                                                                                    </t>
  </si>
  <si>
    <t>Направления                                                                                                                                                                                                                                                                                                                                                                                                                                                                                                                                                  использования иных межбюджетных трансфертов из федерального бюджета, предоставляемых в 2017 году в бюджет _____________________ (субъекта РФ) на финансовое обеспечение на финансовое обеспечение дорожной деятельности в рамках основного мероприятия «Приоритетный проект «Безопасные и качественные дороги» государственной программы Российской Федерации «Развитие транспортной системы»</t>
  </si>
  <si>
    <t>________________________ И.Г. Астахов</t>
  </si>
  <si>
    <t>протяженность сети автомобильных дорог общего пользования на территории городской агломерации, км</t>
  </si>
  <si>
    <t xml:space="preserve">  Приложение № 2 к Соглашению  от__________№____________</t>
  </si>
  <si>
    <t>Приложение № 3 к Соглашению  от__________№_______________________</t>
  </si>
  <si>
    <t>Приложение № 1 к Соглашению  от__________№___________</t>
  </si>
  <si>
    <t>ул. Летчика Колесниченко (от ул. Моисеева до ул. Ворошилова)</t>
  </si>
  <si>
    <t>ул. Донская</t>
  </si>
  <si>
    <t>ул. Переверткина</t>
  </si>
  <si>
    <t>ул. 20-летия ВЛКСМ</t>
  </si>
  <si>
    <t>ул. Студенческая</t>
  </si>
  <si>
    <t>ул. Феоктистова</t>
  </si>
  <si>
    <t>ул. Плехановская</t>
  </si>
  <si>
    <t>ул. Чернышевского</t>
  </si>
  <si>
    <t>ул. Орджоникидзе</t>
  </si>
  <si>
    <t>ул. Театральная</t>
  </si>
  <si>
    <t>ул. Кирова</t>
  </si>
  <si>
    <t>ул. Серафимовича</t>
  </si>
  <si>
    <t>ул. Майская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</si>
  <si>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</si>
  <si>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</si>
  <si>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</si>
  <si>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</si>
  <si>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</si>
  <si>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</si>
  <si>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</si>
  <si>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</si>
  <si>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</si>
  <si>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</si>
  <si>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</si>
  <si>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</si>
  <si>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</si>
  <si>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</si>
  <si>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</si>
  <si>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</si>
  <si>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</si>
  <si>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</si>
  <si>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</si>
  <si>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</si>
  <si>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</si>
  <si>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</si>
  <si>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</si>
  <si>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</si>
  <si>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</si>
  <si>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Стоимость работ, тыс.руб.</t>
  </si>
  <si>
    <t>Приложение № 5</t>
  </si>
  <si>
    <t>к муниципальной программе</t>
  </si>
  <si>
    <t>Объект</t>
  </si>
  <si>
    <t>Мощность работ, км</t>
  </si>
  <si>
    <t>Итого</t>
  </si>
  <si>
    <t xml:space="preserve"> Перечень автомобильных дорог, подлежащих ремонту   в рамках муниципальной составляющей городского округа город Воронеж  регионального проекта «Дорожная сеть» национального проекта «Безопасные и качественные автомобильные дороги» в 2019 году </t>
  </si>
  <si>
    <t>пл. Брусилова</t>
  </si>
  <si>
    <t>наб. Массалитинова</t>
  </si>
  <si>
    <t>О.В. Котов</t>
  </si>
  <si>
    <t>Руководитель управления дорожного хозяйства</t>
  </si>
  <si>
    <t>проезд А-134 (подъезд к г. Воронежу) – ул. Гагарина (через перинатальный центр ОКБ № 1 до ж/д переезда)</t>
  </si>
  <si>
    <t>ул. Латненская (ул. 9 Января – ул. 232 Cтрелковой дивизии)</t>
  </si>
  <si>
    <t>ул. Ломоносова (ул. Березовая роща – ул. Дарвина)</t>
  </si>
  <si>
    <t>пр-д Ясный (ул. Донская – ул. Солнечная)</t>
  </si>
  <si>
    <t>ул. Новгородская (ул. Хользунова – ул. 45 стрелковой дивизии)</t>
  </si>
  <si>
    <t>ул. Таранченко (Университетская пл. – ул. Сиреневая)</t>
  </si>
  <si>
    <t>ул. 25 Октября (пр-кт Революции – ул. Орджоникидзе)</t>
  </si>
  <si>
    <t>ул. Карла Маркса (ул. Таранченко – пр-кт Революции, ул. Кольцовская – ДС «Юбилейный»)</t>
  </si>
  <si>
    <t>пр-кт Патриотов (от развязки по типу «кольцо» ул. Героев Сибиряков – пр-кт Патриотов до ул. Космонавта Комарова)</t>
  </si>
  <si>
    <t>проезд от автодороги «ул. Остужева – мкр. Боровое» (мост через р. Усманка ) до мкр. Сомово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</si>
</sst>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0000"/>
    <numFmt numFmtId="166" formatCode="0.0000"/>
  </numFmts>
  <fonts count="42" x14ac:knownFonts="1"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u/>
      <sz val="12"/>
      <name val="Times New Roman"/>
      <family val="1"/>
    </font>
    <font>
      <sz val="10"/>
      <name val="Helv"/>
    </font>
    <font>
      <sz val="8"/>
      <name val="Arial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</font>
    <font>
      <sz val="11"/>
      <name val="Times New Roman Cyr"/>
      <charset val="204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2"/>
      <name val="Arial"/>
      <family val="2"/>
    </font>
    <font>
      <sz val="10"/>
      <color theme="0"/>
      <name val="Times New Roman Cyr"/>
      <family val="1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b/>
      <sz val="20"/>
      <name val="Times New Roman CYR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11"/>
      <color rgb="FFFF0000"/>
      <name val="Times New Roman Cyr"/>
      <charset val="204"/>
    </font>
    <font>
      <b/>
      <sz val="11"/>
      <color rgb="FFFF0000"/>
      <name val="Times New Roman CYR"/>
      <charset val="204"/>
    </font>
    <font>
      <b/>
      <sz val="11"/>
      <name val="Times New Roman Cyr"/>
      <charset val="204"/>
    </font>
    <font>
      <b/>
      <sz val="20"/>
      <name val="Times New Roman Cyr"/>
      <charset val="204"/>
    </font>
    <font>
      <sz val="14"/>
      <name val="Times New Roman"/>
      <family val="1"/>
    </font>
    <font>
      <sz val="10"/>
      <name val="Arial Cyr"/>
      <charset val="204"/>
    </font>
    <font>
      <sz val="14"/>
      <name val="Times New Roman CYR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3" fontId="34" fillId="0" borderId="0" applyFont="0" applyFill="0" applyBorder="0" applyAlignment="0" applyProtection="0"/>
    <xf numFmtId="0" fontId="37" fillId="0" borderId="0"/>
    <xf numFmtId="0" fontId="38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64" fontId="22" fillId="3" borderId="0" xfId="0" applyNumberFormat="1" applyFont="1" applyFill="1" applyAlignment="1">
      <alignment vertical="center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vertical="top" wrapText="1"/>
    </xf>
    <xf numFmtId="0" fontId="20" fillId="3" borderId="0" xfId="0" applyFont="1" applyFill="1" applyAlignment="1">
      <alignment horizontal="center" vertical="top" wrapText="1"/>
    </xf>
    <xf numFmtId="0" fontId="20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9" fontId="24" fillId="0" borderId="2" xfId="0" applyNumberFormat="1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7" fillId="0" borderId="2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horizontal="center" vertical="center"/>
    </xf>
    <xf numFmtId="10" fontId="27" fillId="0" borderId="2" xfId="0" applyNumberFormat="1" applyFont="1" applyFill="1" applyBorder="1" applyAlignment="1">
      <alignment vertical="center"/>
    </xf>
    <xf numFmtId="3" fontId="27" fillId="0" borderId="2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8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166" fontId="40" fillId="0" borderId="2" xfId="0" applyNumberFormat="1" applyFont="1" applyFill="1" applyBorder="1" applyAlignment="1">
      <alignment horizontal="center" vertical="center" wrapText="1"/>
    </xf>
    <xf numFmtId="165" fontId="40" fillId="0" borderId="2" xfId="0" applyNumberFormat="1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 wrapText="1"/>
    </xf>
    <xf numFmtId="165" fontId="40" fillId="0" borderId="8" xfId="0" applyNumberFormat="1" applyFont="1" applyFill="1" applyBorder="1" applyAlignment="1">
      <alignment horizontal="center" vertical="center" wrapText="1"/>
    </xf>
    <xf numFmtId="165" fontId="41" fillId="0" borderId="2" xfId="2" applyNumberFormat="1" applyFont="1" applyFill="1" applyBorder="1" applyAlignment="1">
      <alignment horizontal="center" vertical="center" wrapText="1"/>
    </xf>
    <xf numFmtId="166" fontId="40" fillId="0" borderId="14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/>
    <xf numFmtId="49" fontId="40" fillId="3" borderId="8" xfId="0" applyNumberFormat="1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wrapText="1"/>
    </xf>
    <xf numFmtId="0" fontId="35" fillId="0" borderId="0" xfId="0" applyFont="1" applyFill="1" applyAlignment="1">
      <alignment horizontal="left"/>
    </xf>
    <xf numFmtId="0" fontId="39" fillId="3" borderId="0" xfId="0" applyFont="1" applyFill="1" applyAlignment="1">
      <alignment horizontal="right" vertical="top"/>
    </xf>
    <xf numFmtId="0" fontId="39" fillId="5" borderId="0" xfId="4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12" xfId="4"/>
    <cellStyle name="Обычный 3" xfId="3"/>
    <cellStyle name="Стиль 1" xfId="1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E2A7FF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view="pageBreakPreview" topLeftCell="A4" zoomScale="85" zoomScaleNormal="75" zoomScaleSheetLayoutView="85" workbookViewId="0">
      <selection activeCell="B13" sqref="B13"/>
    </sheetView>
  </sheetViews>
  <sheetFormatPr defaultColWidth="9.140625" defaultRowHeight="12.75" x14ac:dyDescent="0.2"/>
  <cols>
    <col min="1" max="1" width="5.5703125" style="1" customWidth="1"/>
    <col min="2" max="2" width="88.5703125" style="1" customWidth="1"/>
    <col min="3" max="3" width="33.7109375" style="1" customWidth="1"/>
    <col min="4" max="4" width="25" style="14" customWidth="1"/>
    <col min="5" max="8" width="20.7109375" style="14" customWidth="1"/>
    <col min="9" max="9" width="0.7109375" style="1" customWidth="1"/>
    <col min="10" max="16384" width="9.140625" style="1"/>
  </cols>
  <sheetData>
    <row r="1" spans="1:13" ht="56.25" customHeight="1" x14ac:dyDescent="0.25">
      <c r="F1" s="15" t="s">
        <v>66</v>
      </c>
    </row>
    <row r="2" spans="1:13" ht="66.75" customHeight="1" x14ac:dyDescent="0.3">
      <c r="A2" s="109" t="s">
        <v>29</v>
      </c>
      <c r="B2" s="109"/>
      <c r="C2" s="109"/>
      <c r="D2" s="109"/>
      <c r="E2" s="109"/>
      <c r="F2" s="109"/>
      <c r="G2" s="109"/>
      <c r="H2" s="109"/>
      <c r="I2" s="11"/>
      <c r="J2" s="11"/>
      <c r="K2" s="11"/>
      <c r="L2" s="11"/>
      <c r="M2" s="11"/>
    </row>
    <row r="3" spans="1:13" s="2" customFormat="1" ht="21.75" customHeight="1" x14ac:dyDescent="0.25">
      <c r="A3" s="109"/>
      <c r="B3" s="109"/>
      <c r="C3" s="109"/>
      <c r="D3" s="109"/>
      <c r="E3" s="109"/>
      <c r="F3" s="109"/>
      <c r="G3" s="109"/>
      <c r="H3" s="109"/>
    </row>
    <row r="4" spans="1:13" s="2" customFormat="1" ht="14.25" customHeight="1" x14ac:dyDescent="0.3">
      <c r="A4" s="10"/>
      <c r="B4" s="10"/>
      <c r="C4" s="10"/>
      <c r="D4" s="16"/>
      <c r="E4" s="16"/>
      <c r="F4" s="16"/>
      <c r="G4" s="16"/>
      <c r="H4" s="16" t="s">
        <v>21</v>
      </c>
    </row>
    <row r="5" spans="1:13" s="3" customFormat="1" ht="34.5" customHeight="1" x14ac:dyDescent="0.25">
      <c r="A5" s="110" t="s">
        <v>0</v>
      </c>
      <c r="B5" s="111" t="s">
        <v>10</v>
      </c>
      <c r="C5" s="112" t="s">
        <v>53</v>
      </c>
      <c r="D5" s="112" t="s">
        <v>28</v>
      </c>
      <c r="E5" s="112" t="s">
        <v>1</v>
      </c>
      <c r="F5" s="112"/>
      <c r="G5" s="112"/>
      <c r="H5" s="112"/>
    </row>
    <row r="6" spans="1:13" s="4" customFormat="1" ht="139.5" customHeight="1" x14ac:dyDescent="0.2">
      <c r="A6" s="110"/>
      <c r="B6" s="111"/>
      <c r="C6" s="112"/>
      <c r="D6" s="112"/>
      <c r="E6" s="17" t="s">
        <v>2</v>
      </c>
      <c r="F6" s="17" t="s">
        <v>3</v>
      </c>
      <c r="G6" s="17" t="s">
        <v>4</v>
      </c>
      <c r="H6" s="17" t="s">
        <v>5</v>
      </c>
    </row>
    <row r="7" spans="1:13" s="13" customFormat="1" ht="12.75" customHeight="1" x14ac:dyDescent="0.2">
      <c r="A7" s="12">
        <v>1</v>
      </c>
      <c r="B7" s="12">
        <v>2</v>
      </c>
      <c r="C7" s="12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3" s="53" customFormat="1" ht="99.75" customHeight="1" x14ac:dyDescent="0.2">
      <c r="A8" s="50">
        <v>1</v>
      </c>
      <c r="B8" s="51" t="s">
        <v>30</v>
      </c>
      <c r="C8" s="51"/>
      <c r="D8" s="52">
        <f>E8+F8+G8+H8</f>
        <v>0</v>
      </c>
      <c r="E8" s="52"/>
      <c r="F8" s="52"/>
      <c r="G8" s="52"/>
      <c r="H8" s="52"/>
    </row>
    <row r="9" spans="1:13" s="57" customFormat="1" ht="24.75" customHeight="1" x14ac:dyDescent="0.25">
      <c r="A9" s="54"/>
      <c r="B9" s="55" t="s">
        <v>22</v>
      </c>
      <c r="C9" s="55"/>
      <c r="D9" s="56">
        <f>D8</f>
        <v>0</v>
      </c>
      <c r="E9" s="56">
        <f t="shared" ref="E9:G9" si="0">E8</f>
        <v>0</v>
      </c>
      <c r="F9" s="56">
        <f t="shared" si="0"/>
        <v>0</v>
      </c>
      <c r="G9" s="56">
        <f t="shared" si="0"/>
        <v>0</v>
      </c>
      <c r="H9" s="56">
        <f>H8</f>
        <v>0</v>
      </c>
    </row>
    <row r="10" spans="1:13" s="3" customFormat="1" ht="34.5" customHeight="1" x14ac:dyDescent="0.25">
      <c r="A10" s="113" t="s">
        <v>0</v>
      </c>
      <c r="B10" s="115" t="s">
        <v>10</v>
      </c>
      <c r="C10" s="122" t="s">
        <v>54</v>
      </c>
      <c r="D10" s="117" t="s">
        <v>51</v>
      </c>
      <c r="E10" s="119" t="s">
        <v>1</v>
      </c>
      <c r="F10" s="120"/>
      <c r="G10" s="120"/>
      <c r="H10" s="121"/>
    </row>
    <row r="11" spans="1:13" s="4" customFormat="1" ht="101.25" customHeight="1" x14ac:dyDescent="0.2">
      <c r="A11" s="114"/>
      <c r="B11" s="116"/>
      <c r="C11" s="123"/>
      <c r="D11" s="118"/>
      <c r="E11" s="17" t="s">
        <v>2</v>
      </c>
      <c r="F11" s="17" t="s">
        <v>3</v>
      </c>
      <c r="G11" s="17" t="s">
        <v>4</v>
      </c>
      <c r="H11" s="17" t="s">
        <v>5</v>
      </c>
    </row>
    <row r="12" spans="1:13" s="13" customFormat="1" ht="12.75" customHeight="1" x14ac:dyDescent="0.2">
      <c r="A12" s="12">
        <v>1</v>
      </c>
      <c r="B12" s="12">
        <v>2</v>
      </c>
      <c r="C12" s="12"/>
      <c r="D12" s="18">
        <v>3</v>
      </c>
      <c r="E12" s="18">
        <v>5</v>
      </c>
      <c r="F12" s="18">
        <v>6</v>
      </c>
      <c r="G12" s="18">
        <v>7</v>
      </c>
      <c r="H12" s="18">
        <v>8</v>
      </c>
    </row>
    <row r="13" spans="1:13" s="53" customFormat="1" ht="111.75" customHeight="1" x14ac:dyDescent="0.2">
      <c r="A13" s="50">
        <v>1</v>
      </c>
      <c r="B13" s="51" t="s">
        <v>30</v>
      </c>
      <c r="C13" s="51"/>
      <c r="D13" s="52">
        <f>E13+F13+G13+H13</f>
        <v>0</v>
      </c>
      <c r="E13" s="52"/>
      <c r="F13" s="52"/>
      <c r="G13" s="52"/>
      <c r="H13" s="52"/>
    </row>
    <row r="14" spans="1:13" s="57" customFormat="1" ht="24.75" customHeight="1" x14ac:dyDescent="0.25">
      <c r="A14" s="54"/>
      <c r="B14" s="55" t="s">
        <v>22</v>
      </c>
      <c r="C14" s="55"/>
      <c r="D14" s="56">
        <f>D13</f>
        <v>0</v>
      </c>
      <c r="E14" s="56">
        <f t="shared" ref="E14" si="1">E13</f>
        <v>0</v>
      </c>
      <c r="F14" s="56">
        <f t="shared" ref="F14" si="2">F13</f>
        <v>0</v>
      </c>
      <c r="G14" s="56">
        <f t="shared" ref="G14" si="3">G13</f>
        <v>0</v>
      </c>
      <c r="H14" s="56">
        <f>H13</f>
        <v>0</v>
      </c>
    </row>
    <row r="15" spans="1:13" s="6" customFormat="1" ht="16.5" customHeight="1" x14ac:dyDescent="0.2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1:13" s="27" customFormat="1" ht="15.75" customHeight="1" x14ac:dyDescent="0.2">
      <c r="B16" s="128" t="s">
        <v>8</v>
      </c>
      <c r="C16" s="128"/>
      <c r="D16" s="34"/>
      <c r="E16" s="84"/>
      <c r="F16" s="34"/>
      <c r="G16" s="46"/>
    </row>
    <row r="17" spans="2:7" s="27" customFormat="1" ht="15.75" x14ac:dyDescent="0.2">
      <c r="B17" s="128"/>
      <c r="C17" s="128"/>
      <c r="D17" s="35"/>
      <c r="E17" s="85"/>
      <c r="F17" s="35"/>
      <c r="G17" s="49" t="s">
        <v>18</v>
      </c>
    </row>
    <row r="18" spans="2:7" s="27" customFormat="1" ht="15.75" customHeight="1" x14ac:dyDescent="0.2">
      <c r="B18" s="129" t="s">
        <v>11</v>
      </c>
      <c r="C18" s="129"/>
      <c r="D18" s="37"/>
      <c r="E18" s="83"/>
      <c r="F18" s="37"/>
      <c r="G18" s="37"/>
    </row>
    <row r="19" spans="2:7" s="27" customFormat="1" ht="15.75" customHeight="1" x14ac:dyDescent="0.2">
      <c r="B19" s="125" t="s">
        <v>7</v>
      </c>
      <c r="C19" s="125"/>
      <c r="D19" s="35"/>
      <c r="E19" s="85"/>
      <c r="F19" s="35"/>
      <c r="G19" s="49" t="s">
        <v>7</v>
      </c>
    </row>
    <row r="20" spans="2:7" s="27" customFormat="1" ht="42" customHeight="1" x14ac:dyDescent="0.25">
      <c r="B20" s="124" t="s">
        <v>62</v>
      </c>
      <c r="C20" s="124"/>
      <c r="D20" s="38"/>
      <c r="E20" s="33"/>
      <c r="F20" s="38"/>
      <c r="G20" s="39"/>
    </row>
    <row r="21" spans="2:7" s="27" customFormat="1" ht="15.75" customHeight="1" x14ac:dyDescent="0.2">
      <c r="B21" s="125" t="s">
        <v>17</v>
      </c>
      <c r="C21" s="125"/>
      <c r="D21" s="41"/>
      <c r="E21" s="83"/>
      <c r="F21" s="41"/>
      <c r="G21" s="83" t="s">
        <v>15</v>
      </c>
    </row>
    <row r="22" spans="2:7" s="27" customFormat="1" ht="15" x14ac:dyDescent="0.2">
      <c r="B22" s="32"/>
      <c r="C22" s="32"/>
      <c r="D22" s="28"/>
      <c r="E22" s="59"/>
      <c r="F22" s="28"/>
      <c r="G22" s="28"/>
    </row>
    <row r="23" spans="2:7" s="27" customFormat="1" ht="15.75" x14ac:dyDescent="0.2">
      <c r="B23" s="126" t="s">
        <v>16</v>
      </c>
      <c r="C23" s="126"/>
      <c r="D23" s="23"/>
      <c r="E23" s="85"/>
      <c r="F23" s="23"/>
      <c r="G23" s="47" t="s">
        <v>16</v>
      </c>
    </row>
    <row r="24" spans="2:7" ht="15" x14ac:dyDescent="0.25">
      <c r="B24" s="5"/>
      <c r="C24" s="5"/>
    </row>
    <row r="25" spans="2:7" ht="15" x14ac:dyDescent="0.25">
      <c r="B25" s="5"/>
      <c r="C25" s="5"/>
    </row>
    <row r="26" spans="2:7" ht="15" x14ac:dyDescent="0.25">
      <c r="B26" s="5"/>
      <c r="C26" s="5"/>
    </row>
    <row r="27" spans="2:7" ht="15" x14ac:dyDescent="0.25">
      <c r="B27" s="5"/>
      <c r="C27" s="5"/>
    </row>
    <row r="28" spans="2:7" ht="15" x14ac:dyDescent="0.25">
      <c r="B28" s="5"/>
      <c r="C28" s="5"/>
    </row>
    <row r="29" spans="2:7" ht="15" x14ac:dyDescent="0.25">
      <c r="B29" s="5"/>
      <c r="C29" s="5"/>
    </row>
    <row r="30" spans="2:7" ht="15" x14ac:dyDescent="0.25">
      <c r="B30" s="5"/>
      <c r="C30" s="5"/>
    </row>
    <row r="31" spans="2:7" ht="15" x14ac:dyDescent="0.25">
      <c r="B31" s="5"/>
      <c r="C31" s="5"/>
    </row>
    <row r="32" spans="2:7" ht="15" x14ac:dyDescent="0.25">
      <c r="B32" s="5"/>
      <c r="C32" s="5"/>
    </row>
    <row r="33" spans="2:3" ht="15" x14ac:dyDescent="0.25">
      <c r="B33" s="5"/>
      <c r="C33" s="5"/>
    </row>
    <row r="34" spans="2:3" ht="15" x14ac:dyDescent="0.25">
      <c r="B34" s="5"/>
      <c r="C34" s="5"/>
    </row>
    <row r="35" spans="2:3" ht="15" x14ac:dyDescent="0.25">
      <c r="B35" s="5"/>
      <c r="C35" s="5"/>
    </row>
    <row r="36" spans="2:3" ht="15" x14ac:dyDescent="0.25">
      <c r="B36" s="5"/>
      <c r="C36" s="5"/>
    </row>
    <row r="37" spans="2:3" ht="15" x14ac:dyDescent="0.25">
      <c r="B37" s="5"/>
      <c r="C37" s="5"/>
    </row>
    <row r="38" spans="2:3" ht="15" x14ac:dyDescent="0.25">
      <c r="B38" s="5"/>
      <c r="C38" s="5"/>
    </row>
    <row r="39" spans="2:3" ht="15" x14ac:dyDescent="0.25">
      <c r="B39" s="5"/>
      <c r="C39" s="5"/>
    </row>
    <row r="40" spans="2:3" ht="15" x14ac:dyDescent="0.25">
      <c r="B40" s="5"/>
      <c r="C40" s="5"/>
    </row>
    <row r="41" spans="2:3" ht="15" x14ac:dyDescent="0.25">
      <c r="B41" s="5"/>
      <c r="C41" s="5"/>
    </row>
    <row r="42" spans="2:3" ht="15" x14ac:dyDescent="0.25">
      <c r="B42" s="5"/>
      <c r="C42" s="5"/>
    </row>
    <row r="43" spans="2:3" ht="15" x14ac:dyDescent="0.25">
      <c r="B43" s="5"/>
      <c r="C43" s="5"/>
    </row>
    <row r="44" spans="2:3" ht="15" x14ac:dyDescent="0.25">
      <c r="B44" s="5"/>
      <c r="C44" s="5"/>
    </row>
    <row r="45" spans="2:3" ht="15" x14ac:dyDescent="0.25">
      <c r="B45" s="5"/>
      <c r="C45" s="5"/>
    </row>
    <row r="46" spans="2:3" ht="15" x14ac:dyDescent="0.25">
      <c r="B46" s="5"/>
      <c r="C46" s="5"/>
    </row>
    <row r="47" spans="2:3" ht="15" x14ac:dyDescent="0.25">
      <c r="B47" s="5"/>
      <c r="C47" s="5"/>
    </row>
    <row r="48" spans="2:3" ht="15" x14ac:dyDescent="0.25">
      <c r="B48" s="5"/>
      <c r="C48" s="5"/>
    </row>
    <row r="49" spans="2:3" ht="15" x14ac:dyDescent="0.25">
      <c r="B49" s="5"/>
      <c r="C49" s="5"/>
    </row>
    <row r="50" spans="2:3" ht="15" x14ac:dyDescent="0.25">
      <c r="B50" s="5"/>
      <c r="C50" s="5"/>
    </row>
    <row r="51" spans="2:3" ht="15" x14ac:dyDescent="0.25">
      <c r="B51" s="5"/>
      <c r="C51" s="5"/>
    </row>
    <row r="52" spans="2:3" ht="15" x14ac:dyDescent="0.25">
      <c r="B52" s="5"/>
      <c r="C52" s="5"/>
    </row>
    <row r="53" spans="2:3" ht="15" x14ac:dyDescent="0.25">
      <c r="B53" s="5"/>
      <c r="C53" s="5"/>
    </row>
    <row r="54" spans="2:3" ht="15" x14ac:dyDescent="0.25">
      <c r="B54" s="5"/>
      <c r="C54" s="5"/>
    </row>
    <row r="55" spans="2:3" ht="15" x14ac:dyDescent="0.25">
      <c r="B55" s="5"/>
      <c r="C55" s="5"/>
    </row>
    <row r="56" spans="2:3" ht="15" x14ac:dyDescent="0.25">
      <c r="B56" s="5"/>
      <c r="C56" s="5"/>
    </row>
    <row r="57" spans="2:3" ht="15" x14ac:dyDescent="0.25">
      <c r="B57" s="5"/>
      <c r="C57" s="5"/>
    </row>
    <row r="58" spans="2:3" ht="15" x14ac:dyDescent="0.25">
      <c r="B58" s="5"/>
      <c r="C58" s="5"/>
    </row>
    <row r="59" spans="2:3" ht="15" x14ac:dyDescent="0.25">
      <c r="B59" s="5"/>
      <c r="C59" s="5"/>
    </row>
    <row r="60" spans="2:3" ht="15" x14ac:dyDescent="0.25">
      <c r="B60" s="5"/>
      <c r="C60" s="5"/>
    </row>
    <row r="61" spans="2:3" ht="15" x14ac:dyDescent="0.25">
      <c r="B61" s="5"/>
      <c r="C61" s="5"/>
    </row>
    <row r="62" spans="2:3" ht="15" x14ac:dyDescent="0.25">
      <c r="B62" s="5"/>
      <c r="C62" s="5"/>
    </row>
    <row r="63" spans="2:3" ht="15" x14ac:dyDescent="0.25">
      <c r="B63" s="5"/>
      <c r="C63" s="5"/>
    </row>
    <row r="64" spans="2:3" ht="15" x14ac:dyDescent="0.25">
      <c r="B64" s="5"/>
      <c r="C64" s="5"/>
    </row>
    <row r="65" spans="2:3" ht="15" x14ac:dyDescent="0.25">
      <c r="B65" s="5"/>
      <c r="C65" s="5"/>
    </row>
    <row r="66" spans="2:3" ht="15" x14ac:dyDescent="0.25">
      <c r="B66" s="5"/>
      <c r="C66" s="5"/>
    </row>
    <row r="67" spans="2:3" ht="15" x14ac:dyDescent="0.25">
      <c r="B67" s="5"/>
      <c r="C67" s="5"/>
    </row>
    <row r="68" spans="2:3" ht="15" x14ac:dyDescent="0.25">
      <c r="B68" s="5"/>
      <c r="C68" s="5"/>
    </row>
    <row r="69" spans="2:3" ht="15" x14ac:dyDescent="0.25">
      <c r="B69" s="5"/>
      <c r="C69" s="5"/>
    </row>
    <row r="70" spans="2:3" ht="15" x14ac:dyDescent="0.25">
      <c r="B70" s="5"/>
      <c r="C70" s="5"/>
    </row>
    <row r="71" spans="2:3" ht="15" x14ac:dyDescent="0.25">
      <c r="B71" s="5"/>
      <c r="C71" s="5"/>
    </row>
    <row r="72" spans="2:3" ht="15" x14ac:dyDescent="0.25">
      <c r="B72" s="5"/>
      <c r="C72" s="5"/>
    </row>
    <row r="73" spans="2:3" ht="15" x14ac:dyDescent="0.25">
      <c r="B73" s="5"/>
      <c r="C73" s="5"/>
    </row>
    <row r="74" spans="2:3" ht="15" x14ac:dyDescent="0.25">
      <c r="B74" s="5"/>
      <c r="C74" s="5"/>
    </row>
    <row r="75" spans="2:3" ht="15" x14ac:dyDescent="0.25">
      <c r="B75" s="5"/>
      <c r="C75" s="5"/>
    </row>
    <row r="76" spans="2:3" ht="15" x14ac:dyDescent="0.25">
      <c r="B76" s="5"/>
      <c r="C76" s="5"/>
    </row>
    <row r="77" spans="2:3" ht="15" x14ac:dyDescent="0.25">
      <c r="B77" s="5"/>
      <c r="C77" s="5"/>
    </row>
    <row r="78" spans="2:3" ht="15" x14ac:dyDescent="0.25">
      <c r="B78" s="5"/>
      <c r="C78" s="5"/>
    </row>
    <row r="79" spans="2:3" ht="15" x14ac:dyDescent="0.25">
      <c r="B79" s="5"/>
      <c r="C79" s="5"/>
    </row>
    <row r="80" spans="2:3" ht="15" x14ac:dyDescent="0.25">
      <c r="B80" s="5"/>
      <c r="C80" s="5"/>
    </row>
    <row r="81" spans="2:3" ht="15" x14ac:dyDescent="0.25">
      <c r="B81" s="5"/>
      <c r="C81" s="5"/>
    </row>
    <row r="82" spans="2:3" ht="15" x14ac:dyDescent="0.25">
      <c r="B82" s="5"/>
      <c r="C82" s="5"/>
    </row>
    <row r="83" spans="2:3" ht="15" x14ac:dyDescent="0.25">
      <c r="B83" s="5"/>
      <c r="C83" s="5"/>
    </row>
    <row r="84" spans="2:3" ht="15" x14ac:dyDescent="0.25">
      <c r="B84" s="5"/>
      <c r="C84" s="5"/>
    </row>
    <row r="85" spans="2:3" ht="15" x14ac:dyDescent="0.25">
      <c r="B85" s="5"/>
      <c r="C85" s="5"/>
    </row>
    <row r="86" spans="2:3" ht="15" x14ac:dyDescent="0.25">
      <c r="B86" s="5"/>
      <c r="C86" s="5"/>
    </row>
    <row r="87" spans="2:3" ht="15" x14ac:dyDescent="0.25">
      <c r="B87" s="5"/>
      <c r="C87" s="5"/>
    </row>
    <row r="88" spans="2:3" ht="15" x14ac:dyDescent="0.25">
      <c r="B88" s="5"/>
      <c r="C88" s="5"/>
    </row>
    <row r="89" spans="2:3" ht="15" x14ac:dyDescent="0.25">
      <c r="B89" s="5"/>
      <c r="C89" s="5"/>
    </row>
    <row r="90" spans="2:3" ht="15" x14ac:dyDescent="0.25">
      <c r="B90" s="5"/>
      <c r="C90" s="5"/>
    </row>
    <row r="91" spans="2:3" ht="15" x14ac:dyDescent="0.25">
      <c r="B91" s="5"/>
      <c r="C91" s="5"/>
    </row>
    <row r="92" spans="2:3" ht="15" x14ac:dyDescent="0.25">
      <c r="B92" s="5"/>
      <c r="C92" s="5"/>
    </row>
    <row r="93" spans="2:3" ht="15" x14ac:dyDescent="0.25">
      <c r="B93" s="5"/>
      <c r="C93" s="5"/>
    </row>
    <row r="94" spans="2:3" ht="15" x14ac:dyDescent="0.25">
      <c r="B94" s="5"/>
      <c r="C94" s="5"/>
    </row>
    <row r="95" spans="2:3" ht="15" x14ac:dyDescent="0.25">
      <c r="B95" s="5"/>
      <c r="C95" s="5"/>
    </row>
    <row r="96" spans="2:3" ht="15" x14ac:dyDescent="0.25">
      <c r="B96" s="5"/>
      <c r="C96" s="5"/>
    </row>
    <row r="97" spans="2:3" ht="15" x14ac:dyDescent="0.25">
      <c r="B97" s="5"/>
      <c r="C97" s="5"/>
    </row>
    <row r="98" spans="2:3" ht="15" x14ac:dyDescent="0.25">
      <c r="B98" s="5"/>
      <c r="C98" s="5"/>
    </row>
    <row r="99" spans="2:3" ht="15" x14ac:dyDescent="0.25">
      <c r="B99" s="5"/>
      <c r="C99" s="5"/>
    </row>
    <row r="100" spans="2:3" ht="15" x14ac:dyDescent="0.25">
      <c r="B100" s="5"/>
      <c r="C100" s="5"/>
    </row>
    <row r="101" spans="2:3" ht="15" x14ac:dyDescent="0.25">
      <c r="B101" s="5"/>
      <c r="C101" s="5"/>
    </row>
    <row r="102" spans="2:3" ht="15" x14ac:dyDescent="0.25">
      <c r="B102" s="5"/>
      <c r="C102" s="5"/>
    </row>
    <row r="103" spans="2:3" ht="15" x14ac:dyDescent="0.25">
      <c r="B103" s="5"/>
      <c r="C103" s="5"/>
    </row>
    <row r="104" spans="2:3" ht="15" x14ac:dyDescent="0.25">
      <c r="B104" s="5"/>
      <c r="C104" s="5"/>
    </row>
    <row r="105" spans="2:3" ht="15" x14ac:dyDescent="0.25">
      <c r="B105" s="5"/>
      <c r="C105" s="5"/>
    </row>
    <row r="106" spans="2:3" ht="15" x14ac:dyDescent="0.25">
      <c r="B106" s="5"/>
      <c r="C106" s="5"/>
    </row>
    <row r="107" spans="2:3" ht="15" x14ac:dyDescent="0.25">
      <c r="B107" s="5"/>
      <c r="C107" s="5"/>
    </row>
    <row r="108" spans="2:3" ht="15" x14ac:dyDescent="0.25">
      <c r="B108" s="5"/>
      <c r="C108" s="5"/>
    </row>
    <row r="109" spans="2:3" ht="15" x14ac:dyDescent="0.25">
      <c r="B109" s="5"/>
      <c r="C109" s="5"/>
    </row>
    <row r="110" spans="2:3" ht="15" x14ac:dyDescent="0.25">
      <c r="B110" s="5"/>
      <c r="C110" s="5"/>
    </row>
    <row r="111" spans="2:3" ht="15" x14ac:dyDescent="0.25">
      <c r="B111" s="5"/>
      <c r="C111" s="5"/>
    </row>
    <row r="112" spans="2:3" ht="15" x14ac:dyDescent="0.25">
      <c r="B112" s="5"/>
      <c r="C112" s="5"/>
    </row>
    <row r="113" spans="2:3" ht="15" x14ac:dyDescent="0.25">
      <c r="B113" s="5"/>
      <c r="C113" s="5"/>
    </row>
    <row r="114" spans="2:3" ht="15" x14ac:dyDescent="0.25">
      <c r="B114" s="5"/>
      <c r="C114" s="5"/>
    </row>
    <row r="115" spans="2:3" ht="15" x14ac:dyDescent="0.25">
      <c r="B115" s="5"/>
      <c r="C115" s="5"/>
    </row>
    <row r="116" spans="2:3" ht="15" x14ac:dyDescent="0.25">
      <c r="B116" s="5"/>
      <c r="C116" s="5"/>
    </row>
    <row r="117" spans="2:3" ht="15" x14ac:dyDescent="0.25">
      <c r="B117" s="5"/>
      <c r="C117" s="5"/>
    </row>
    <row r="118" spans="2:3" ht="15" x14ac:dyDescent="0.25">
      <c r="B118" s="5"/>
      <c r="C118" s="5"/>
    </row>
    <row r="119" spans="2:3" ht="15" x14ac:dyDescent="0.25">
      <c r="B119" s="5"/>
      <c r="C119" s="5"/>
    </row>
    <row r="120" spans="2:3" ht="15" x14ac:dyDescent="0.25">
      <c r="B120" s="5"/>
      <c r="C120" s="5"/>
    </row>
    <row r="121" spans="2:3" ht="15" x14ac:dyDescent="0.25">
      <c r="B121" s="5"/>
      <c r="C121" s="5"/>
    </row>
    <row r="122" spans="2:3" ht="15" x14ac:dyDescent="0.25">
      <c r="B122" s="5"/>
      <c r="C122" s="5"/>
    </row>
    <row r="123" spans="2:3" ht="15" x14ac:dyDescent="0.25">
      <c r="B123" s="5"/>
      <c r="C123" s="5"/>
    </row>
    <row r="124" spans="2:3" ht="15" x14ac:dyDescent="0.25">
      <c r="B124" s="5"/>
      <c r="C124" s="5"/>
    </row>
    <row r="125" spans="2:3" ht="15" x14ac:dyDescent="0.25">
      <c r="B125" s="5"/>
      <c r="C125" s="5"/>
    </row>
    <row r="126" spans="2:3" ht="15" x14ac:dyDescent="0.25">
      <c r="B126" s="5"/>
      <c r="C126" s="5"/>
    </row>
    <row r="127" spans="2:3" ht="15" x14ac:dyDescent="0.25">
      <c r="B127" s="5"/>
      <c r="C127" s="5"/>
    </row>
    <row r="128" spans="2:3" ht="15" x14ac:dyDescent="0.25">
      <c r="B128" s="5"/>
      <c r="C128" s="5"/>
    </row>
    <row r="129" spans="2:3" ht="15" x14ac:dyDescent="0.25">
      <c r="B129" s="5"/>
      <c r="C129" s="5"/>
    </row>
    <row r="130" spans="2:3" ht="15" x14ac:dyDescent="0.25">
      <c r="B130" s="5"/>
      <c r="C130" s="5"/>
    </row>
    <row r="131" spans="2:3" ht="15" x14ac:dyDescent="0.25">
      <c r="B131" s="5"/>
      <c r="C131" s="5"/>
    </row>
    <row r="132" spans="2:3" ht="15" x14ac:dyDescent="0.25">
      <c r="B132" s="5"/>
      <c r="C132" s="5"/>
    </row>
    <row r="133" spans="2:3" ht="15" x14ac:dyDescent="0.25">
      <c r="B133" s="5"/>
      <c r="C133" s="5"/>
    </row>
    <row r="134" spans="2:3" ht="15" x14ac:dyDescent="0.25">
      <c r="B134" s="5"/>
      <c r="C134" s="5"/>
    </row>
    <row r="135" spans="2:3" ht="15" x14ac:dyDescent="0.25">
      <c r="B135" s="5"/>
      <c r="C135" s="5"/>
    </row>
    <row r="136" spans="2:3" ht="15" x14ac:dyDescent="0.25">
      <c r="B136" s="5"/>
      <c r="C136" s="5"/>
    </row>
    <row r="137" spans="2:3" ht="15" x14ac:dyDescent="0.25">
      <c r="B137" s="5"/>
      <c r="C137" s="5"/>
    </row>
    <row r="138" spans="2:3" ht="15" x14ac:dyDescent="0.25">
      <c r="B138" s="5"/>
      <c r="C138" s="5"/>
    </row>
    <row r="139" spans="2:3" ht="15" x14ac:dyDescent="0.25">
      <c r="B139" s="5"/>
      <c r="C139" s="5"/>
    </row>
    <row r="140" spans="2:3" ht="15" x14ac:dyDescent="0.25">
      <c r="B140" s="5"/>
      <c r="C140" s="5"/>
    </row>
    <row r="141" spans="2:3" ht="15" x14ac:dyDescent="0.25">
      <c r="B141" s="5"/>
      <c r="C141" s="5"/>
    </row>
    <row r="142" spans="2:3" ht="15" x14ac:dyDescent="0.25">
      <c r="B142" s="5"/>
      <c r="C142" s="5"/>
    </row>
    <row r="143" spans="2:3" ht="15" x14ac:dyDescent="0.25">
      <c r="B143" s="5"/>
      <c r="C143" s="5"/>
    </row>
    <row r="144" spans="2:3" ht="15" x14ac:dyDescent="0.25">
      <c r="B144" s="5"/>
      <c r="C144" s="5"/>
    </row>
    <row r="145" spans="2:3" ht="15" x14ac:dyDescent="0.25">
      <c r="B145" s="5"/>
      <c r="C145" s="5"/>
    </row>
    <row r="146" spans="2:3" ht="15" x14ac:dyDescent="0.25">
      <c r="B146" s="5"/>
      <c r="C146" s="5"/>
    </row>
  </sheetData>
  <mergeCells count="19">
    <mergeCell ref="B20:C20"/>
    <mergeCell ref="B21:C21"/>
    <mergeCell ref="B23:C23"/>
    <mergeCell ref="B15:L15"/>
    <mergeCell ref="B16:C16"/>
    <mergeCell ref="B17:C17"/>
    <mergeCell ref="B18:C18"/>
    <mergeCell ref="B19:C19"/>
    <mergeCell ref="A10:A11"/>
    <mergeCell ref="B10:B11"/>
    <mergeCell ref="D10:D11"/>
    <mergeCell ref="E10:H10"/>
    <mergeCell ref="E5:H5"/>
    <mergeCell ref="C10:C11"/>
    <mergeCell ref="A2:H3"/>
    <mergeCell ref="A5:A6"/>
    <mergeCell ref="B5:B6"/>
    <mergeCell ref="D5:D6"/>
    <mergeCell ref="C5:C6"/>
  </mergeCells>
  <phoneticPr fontId="0" type="noConversion"/>
  <pageMargins left="0.39370078740157483" right="0.39370078740157483" top="0.39370078740157483" bottom="0.39370078740157483" header="0.23622047244094491" footer="0.51181102362204722"/>
  <pageSetup paperSize="9" scale="60" orientation="landscape" r:id="rId1"/>
  <headerFooter alignWithMargins="0"/>
  <colBreaks count="1" manualBreakCount="1">
    <brk id="8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view="pageBreakPreview" topLeftCell="B13" zoomScale="70" zoomScaleNormal="70" zoomScaleSheetLayoutView="70" workbookViewId="0">
      <selection activeCell="C12" sqref="C12:C13"/>
    </sheetView>
  </sheetViews>
  <sheetFormatPr defaultColWidth="9.140625" defaultRowHeight="12.75" x14ac:dyDescent="0.2"/>
  <cols>
    <col min="1" max="1" width="9.140625" style="6"/>
    <col min="2" max="2" width="5.28515625" style="6" customWidth="1"/>
    <col min="3" max="3" width="93.140625" style="21" customWidth="1"/>
    <col min="4" max="4" width="18.85546875" style="20" customWidth="1"/>
    <col min="5" max="5" width="20.7109375" style="20" customWidth="1"/>
    <col min="6" max="6" width="18.140625" style="20" customWidth="1"/>
    <col min="7" max="7" width="21.140625" style="20" customWidth="1"/>
    <col min="8" max="8" width="22.140625" style="6" customWidth="1"/>
    <col min="9" max="9" width="20.42578125" style="6" customWidth="1"/>
    <col min="10" max="10" width="17" style="6" customWidth="1"/>
    <col min="11" max="11" width="22.85546875" style="6" customWidth="1"/>
    <col min="12" max="12" width="23" style="6" customWidth="1"/>
    <col min="13" max="13" width="10.5703125" style="6" customWidth="1"/>
    <col min="14" max="16384" width="9.140625" style="6"/>
  </cols>
  <sheetData>
    <row r="1" spans="2:12" s="7" customFormat="1" ht="29.25" customHeight="1" x14ac:dyDescent="0.25">
      <c r="C1" s="8"/>
      <c r="I1" s="25"/>
      <c r="J1" s="143" t="s">
        <v>64</v>
      </c>
      <c r="K1" s="143"/>
      <c r="L1" s="143"/>
    </row>
    <row r="2" spans="2:12" s="7" customFormat="1" ht="29.25" customHeight="1" x14ac:dyDescent="0.25">
      <c r="C2" s="8"/>
      <c r="H2" s="24"/>
      <c r="I2" s="25"/>
      <c r="J2" s="25"/>
      <c r="K2" s="25"/>
      <c r="L2" s="25"/>
    </row>
    <row r="3" spans="2:12" s="7" customFormat="1" ht="84" customHeight="1" x14ac:dyDescent="0.3">
      <c r="B3" s="144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2:12" s="7" customFormat="1" ht="27" customHeight="1" x14ac:dyDescent="0.2">
      <c r="B4" s="8"/>
      <c r="C4" s="8"/>
      <c r="D4" s="9"/>
      <c r="E4" s="9"/>
      <c r="F4" s="9"/>
      <c r="G4" s="9"/>
    </row>
    <row r="5" spans="2:12" s="7" customFormat="1" ht="63" customHeight="1" x14ac:dyDescent="0.2">
      <c r="B5" s="130" t="s">
        <v>6</v>
      </c>
      <c r="C5" s="133" t="s">
        <v>9</v>
      </c>
      <c r="D5" s="142" t="s">
        <v>31</v>
      </c>
      <c r="E5" s="142" t="s">
        <v>37</v>
      </c>
      <c r="F5" s="141" t="s">
        <v>52</v>
      </c>
      <c r="G5" s="138" t="s">
        <v>56</v>
      </c>
      <c r="H5" s="145"/>
      <c r="I5" s="145"/>
      <c r="J5" s="145"/>
      <c r="K5" s="138" t="s">
        <v>55</v>
      </c>
      <c r="L5" s="139"/>
    </row>
    <row r="6" spans="2:12" s="7" customFormat="1" ht="50.25" customHeight="1" x14ac:dyDescent="0.2">
      <c r="B6" s="131"/>
      <c r="C6" s="134"/>
      <c r="D6" s="142"/>
      <c r="E6" s="142"/>
      <c r="F6" s="141"/>
      <c r="G6" s="136" t="s">
        <v>32</v>
      </c>
      <c r="H6" s="140" t="s">
        <v>41</v>
      </c>
      <c r="I6" s="140" t="s">
        <v>42</v>
      </c>
      <c r="J6" s="136" t="s">
        <v>33</v>
      </c>
      <c r="K6" s="140" t="s">
        <v>58</v>
      </c>
      <c r="L6" s="136" t="s">
        <v>35</v>
      </c>
    </row>
    <row r="7" spans="2:12" s="7" customFormat="1" ht="7.5" customHeight="1" x14ac:dyDescent="0.2">
      <c r="B7" s="131"/>
      <c r="C7" s="134"/>
      <c r="D7" s="142"/>
      <c r="E7" s="142"/>
      <c r="F7" s="141"/>
      <c r="G7" s="136"/>
      <c r="H7" s="137"/>
      <c r="I7" s="137"/>
      <c r="J7" s="137"/>
      <c r="K7" s="137"/>
      <c r="L7" s="137"/>
    </row>
    <row r="8" spans="2:12" s="7" customFormat="1" ht="33.75" customHeight="1" x14ac:dyDescent="0.2">
      <c r="B8" s="131"/>
      <c r="C8" s="134"/>
      <c r="D8" s="142"/>
      <c r="E8" s="142"/>
      <c r="F8" s="141"/>
      <c r="G8" s="136"/>
      <c r="H8" s="137"/>
      <c r="I8" s="137"/>
      <c r="J8" s="137"/>
      <c r="K8" s="137"/>
      <c r="L8" s="137"/>
    </row>
    <row r="9" spans="2:12" s="7" customFormat="1" ht="128.25" customHeight="1" x14ac:dyDescent="0.2">
      <c r="B9" s="131"/>
      <c r="C9" s="134"/>
      <c r="D9" s="142"/>
      <c r="E9" s="142"/>
      <c r="F9" s="141"/>
      <c r="G9" s="136"/>
      <c r="H9" s="137"/>
      <c r="I9" s="137"/>
      <c r="J9" s="137"/>
      <c r="K9" s="137"/>
      <c r="L9" s="137"/>
    </row>
    <row r="10" spans="2:12" s="7" customFormat="1" ht="15" x14ac:dyDescent="0.2">
      <c r="B10" s="132"/>
      <c r="C10" s="135"/>
      <c r="D10" s="61" t="s">
        <v>27</v>
      </c>
      <c r="E10" s="65" t="s">
        <v>27</v>
      </c>
      <c r="F10" s="65" t="s">
        <v>27</v>
      </c>
      <c r="G10" s="64" t="s">
        <v>26</v>
      </c>
      <c r="H10" s="64" t="s">
        <v>26</v>
      </c>
      <c r="I10" s="64" t="s">
        <v>25</v>
      </c>
      <c r="J10" s="64" t="s">
        <v>24</v>
      </c>
      <c r="K10" s="64" t="s">
        <v>25</v>
      </c>
      <c r="L10" s="64" t="s">
        <v>25</v>
      </c>
    </row>
    <row r="11" spans="2:12" s="7" customFormat="1" ht="15" x14ac:dyDescent="0.2">
      <c r="B11" s="29">
        <v>1</v>
      </c>
      <c r="C11" s="30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  <c r="L11" s="29">
        <v>11</v>
      </c>
    </row>
    <row r="12" spans="2:12" s="26" customFormat="1" ht="149.25" customHeight="1" x14ac:dyDescent="0.2">
      <c r="B12" s="63">
        <v>1</v>
      </c>
      <c r="C12" s="70" t="s">
        <v>34</v>
      </c>
      <c r="D12" s="58"/>
      <c r="E12" s="58"/>
      <c r="F12" s="58"/>
      <c r="G12" s="65"/>
      <c r="H12" s="62"/>
      <c r="I12" s="76" t="e">
        <f>H12/G12</f>
        <v>#DIV/0!</v>
      </c>
      <c r="J12" s="62"/>
      <c r="K12" s="62"/>
      <c r="L12" s="62"/>
    </row>
    <row r="13" spans="2:12" s="26" customFormat="1" ht="149.25" customHeight="1" x14ac:dyDescent="0.2">
      <c r="B13" s="69">
        <v>2</v>
      </c>
      <c r="C13" s="70" t="s">
        <v>34</v>
      </c>
      <c r="D13" s="71"/>
      <c r="E13" s="71"/>
      <c r="F13" s="71"/>
      <c r="G13" s="65"/>
      <c r="H13" s="62"/>
      <c r="I13" s="76" t="e">
        <f>H13/G13</f>
        <v>#DIV/0!</v>
      </c>
      <c r="J13" s="62"/>
      <c r="K13" s="62"/>
      <c r="L13" s="62"/>
    </row>
    <row r="14" spans="2:12" ht="30.75" customHeight="1" x14ac:dyDescent="0.25">
      <c r="B14" s="72"/>
      <c r="C14" s="73" t="s">
        <v>22</v>
      </c>
      <c r="D14" s="74">
        <f>D12+D13</f>
        <v>0</v>
      </c>
      <c r="E14" s="74">
        <f>E12+E13</f>
        <v>0</v>
      </c>
      <c r="F14" s="74">
        <f>F12+F13</f>
        <v>0</v>
      </c>
      <c r="G14" s="74">
        <f>G12+G13</f>
        <v>0</v>
      </c>
      <c r="H14" s="74">
        <f>H12+H13</f>
        <v>0</v>
      </c>
      <c r="I14" s="77" t="e">
        <f>H14/G14</f>
        <v>#DIV/0!</v>
      </c>
      <c r="J14" s="78">
        <f>J12+J13</f>
        <v>0</v>
      </c>
      <c r="K14" s="75"/>
      <c r="L14" s="75"/>
    </row>
    <row r="15" spans="2:12" ht="40.5" customHeight="1" x14ac:dyDescent="0.2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</row>
    <row r="16" spans="2:12" s="27" customFormat="1" ht="15.75" customHeight="1" x14ac:dyDescent="0.2">
      <c r="B16" s="128" t="s">
        <v>8</v>
      </c>
      <c r="C16" s="128"/>
      <c r="H16" s="34"/>
      <c r="I16" s="34"/>
      <c r="J16" s="46"/>
      <c r="K16" s="34"/>
      <c r="L16" s="84"/>
    </row>
    <row r="17" spans="2:12" s="27" customFormat="1" ht="15.75" x14ac:dyDescent="0.2">
      <c r="B17" s="128"/>
      <c r="C17" s="128"/>
      <c r="H17" s="35"/>
      <c r="I17" s="35"/>
      <c r="J17" s="49" t="s">
        <v>18</v>
      </c>
      <c r="K17" s="35"/>
      <c r="L17" s="85"/>
    </row>
    <row r="18" spans="2:12" s="27" customFormat="1" ht="15.75" customHeight="1" x14ac:dyDescent="0.2">
      <c r="B18" s="129" t="s">
        <v>11</v>
      </c>
      <c r="C18" s="129"/>
      <c r="D18" s="33"/>
      <c r="E18" s="33"/>
      <c r="F18" s="33"/>
      <c r="G18" s="33"/>
      <c r="H18" s="36"/>
      <c r="I18" s="36"/>
      <c r="J18" s="37"/>
      <c r="K18" s="37"/>
      <c r="L18" s="83"/>
    </row>
    <row r="19" spans="2:12" s="27" customFormat="1" ht="15.75" customHeight="1" x14ac:dyDescent="0.2">
      <c r="B19" s="125" t="s">
        <v>7</v>
      </c>
      <c r="C19" s="125"/>
      <c r="D19" s="33"/>
      <c r="E19" s="33"/>
      <c r="F19" s="33"/>
      <c r="I19" s="35"/>
      <c r="J19" s="49" t="s">
        <v>7</v>
      </c>
      <c r="K19" s="35"/>
      <c r="L19" s="85"/>
    </row>
    <row r="20" spans="2:12" s="27" customFormat="1" ht="42" customHeight="1" x14ac:dyDescent="0.25">
      <c r="B20" s="124" t="s">
        <v>62</v>
      </c>
      <c r="C20" s="124"/>
      <c r="D20" s="33"/>
      <c r="E20" s="33"/>
      <c r="F20" s="33"/>
      <c r="I20" s="38"/>
      <c r="J20" s="39"/>
      <c r="K20" s="38"/>
      <c r="L20" s="33"/>
    </row>
    <row r="21" spans="2:12" s="27" customFormat="1" ht="15.75" customHeight="1" x14ac:dyDescent="0.2">
      <c r="B21" s="125" t="s">
        <v>17</v>
      </c>
      <c r="C21" s="125"/>
      <c r="D21" s="41"/>
      <c r="E21" s="41"/>
      <c r="F21" s="41"/>
      <c r="I21" s="41"/>
      <c r="J21" s="48" t="s">
        <v>15</v>
      </c>
      <c r="K21" s="41"/>
      <c r="L21" s="83"/>
    </row>
    <row r="22" spans="2:12" s="27" customFormat="1" ht="15" x14ac:dyDescent="0.2">
      <c r="B22" s="32"/>
      <c r="C22" s="32"/>
      <c r="H22" s="28"/>
      <c r="I22" s="28"/>
      <c r="J22" s="28"/>
      <c r="K22" s="28"/>
      <c r="L22" s="59"/>
    </row>
    <row r="23" spans="2:12" s="27" customFormat="1" ht="15.75" x14ac:dyDescent="0.2">
      <c r="B23" s="126" t="s">
        <v>16</v>
      </c>
      <c r="C23" s="126"/>
      <c r="D23" s="22"/>
      <c r="E23" s="22"/>
      <c r="F23" s="22"/>
      <c r="I23" s="23"/>
      <c r="J23" s="47" t="s">
        <v>16</v>
      </c>
      <c r="K23" s="23"/>
      <c r="L23" s="85"/>
    </row>
  </sheetData>
  <mergeCells count="23">
    <mergeCell ref="J1:L1"/>
    <mergeCell ref="B23:C23"/>
    <mergeCell ref="G6:G9"/>
    <mergeCell ref="B21:C21"/>
    <mergeCell ref="B19:C19"/>
    <mergeCell ref="B18:C18"/>
    <mergeCell ref="B16:C16"/>
    <mergeCell ref="B20:C20"/>
    <mergeCell ref="B17:C17"/>
    <mergeCell ref="D5:D9"/>
    <mergeCell ref="B15:L15"/>
    <mergeCell ref="H6:H9"/>
    <mergeCell ref="I6:I9"/>
    <mergeCell ref="B3:L3"/>
    <mergeCell ref="L6:L9"/>
    <mergeCell ref="G5:J5"/>
    <mergeCell ref="B5:B10"/>
    <mergeCell ref="C5:C10"/>
    <mergeCell ref="J6:J9"/>
    <mergeCell ref="K5:L5"/>
    <mergeCell ref="K6:K9"/>
    <mergeCell ref="F5:F9"/>
    <mergeCell ref="E5:E9"/>
  </mergeCells>
  <phoneticPr fontId="11" type="noConversion"/>
  <pageMargins left="0.19685039370078741" right="0.19685039370078741" top="0.6692913385826772" bottom="0.31496062992125984" header="0.27559055118110237" footer="0.2362204724409449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topLeftCell="B5" zoomScaleNormal="100" zoomScaleSheetLayoutView="100" workbookViewId="0">
      <selection activeCell="C13" sqref="C13"/>
    </sheetView>
  </sheetViews>
  <sheetFormatPr defaultColWidth="9.140625" defaultRowHeight="12.75" x14ac:dyDescent="0.2"/>
  <cols>
    <col min="1" max="1" width="0" style="6" hidden="1" customWidth="1"/>
    <col min="2" max="2" width="8.140625" style="6" customWidth="1"/>
    <col min="3" max="3" width="60.28515625" style="21" customWidth="1"/>
    <col min="4" max="4" width="16" style="21" customWidth="1"/>
    <col min="5" max="5" width="17.5703125" style="90" customWidth="1"/>
    <col min="6" max="6" width="10.5703125" style="6" hidden="1" customWidth="1"/>
    <col min="7" max="7" width="0.42578125" style="6" customWidth="1"/>
    <col min="8" max="8" width="9.5703125" style="6" bestFit="1" customWidth="1"/>
    <col min="9" max="16384" width="9.140625" style="6"/>
  </cols>
  <sheetData>
    <row r="1" spans="2:8" hidden="1" x14ac:dyDescent="0.2"/>
    <row r="2" spans="2:8" ht="23.25" hidden="1" customHeight="1" x14ac:dyDescent="0.2">
      <c r="F2" s="89"/>
    </row>
    <row r="3" spans="2:8" ht="12" hidden="1" customHeight="1" x14ac:dyDescent="0.2"/>
    <row r="4" spans="2:8" s="7" customFormat="1" ht="41.25" hidden="1" customHeight="1" x14ac:dyDescent="0.2">
      <c r="B4" s="88"/>
      <c r="C4" s="93"/>
      <c r="D4" s="95"/>
    </row>
    <row r="5" spans="2:8" s="7" customFormat="1" ht="21.75" customHeight="1" x14ac:dyDescent="0.3">
      <c r="B5" s="88"/>
      <c r="C5" s="94"/>
      <c r="D5" s="146" t="s">
        <v>106</v>
      </c>
      <c r="E5" s="146"/>
      <c r="F5" s="146"/>
      <c r="G5" s="146"/>
    </row>
    <row r="6" spans="2:8" s="7" customFormat="1" ht="33.75" customHeight="1" x14ac:dyDescent="0.2">
      <c r="B6" s="88"/>
      <c r="C6" s="95"/>
      <c r="D6" s="148" t="s">
        <v>107</v>
      </c>
      <c r="E6" s="148"/>
      <c r="F6" s="148"/>
      <c r="G6" s="148"/>
    </row>
    <row r="7" spans="2:8" s="7" customFormat="1" ht="82.5" customHeight="1" x14ac:dyDescent="0.2">
      <c r="B7" s="149" t="s">
        <v>111</v>
      </c>
      <c r="C7" s="149"/>
      <c r="D7" s="149"/>
      <c r="E7" s="149"/>
      <c r="F7" s="96"/>
      <c r="G7" s="96"/>
      <c r="H7" s="96"/>
    </row>
    <row r="8" spans="2:8" s="7" customFormat="1" ht="68.25" customHeight="1" x14ac:dyDescent="0.2">
      <c r="B8" s="150" t="s">
        <v>6</v>
      </c>
      <c r="C8" s="151" t="s">
        <v>108</v>
      </c>
      <c r="D8" s="151" t="s">
        <v>109</v>
      </c>
      <c r="E8" s="152" t="s">
        <v>105</v>
      </c>
    </row>
    <row r="9" spans="2:8" s="7" customFormat="1" ht="18" hidden="1" customHeight="1" x14ac:dyDescent="0.2">
      <c r="B9" s="150"/>
      <c r="C9" s="151"/>
      <c r="D9" s="151"/>
      <c r="E9" s="152"/>
    </row>
    <row r="10" spans="2:8" s="92" customFormat="1" ht="40.5" customHeight="1" x14ac:dyDescent="0.2">
      <c r="B10" s="97" t="s">
        <v>80</v>
      </c>
      <c r="C10" s="99" t="s">
        <v>67</v>
      </c>
      <c r="D10" s="100">
        <v>0.41899999999999998</v>
      </c>
      <c r="E10" s="101">
        <v>5556.1857099999997</v>
      </c>
    </row>
    <row r="11" spans="2:8" s="92" customFormat="1" ht="59.25" customHeight="1" x14ac:dyDescent="0.2">
      <c r="B11" s="98" t="s">
        <v>81</v>
      </c>
      <c r="C11" s="102" t="s">
        <v>116</v>
      </c>
      <c r="D11" s="100">
        <v>1.5982000000000001</v>
      </c>
      <c r="E11" s="103">
        <v>15110.090029999999</v>
      </c>
    </row>
    <row r="12" spans="2:8" s="92" customFormat="1" ht="57" customHeight="1" x14ac:dyDescent="0.2">
      <c r="B12" s="98" t="s">
        <v>82</v>
      </c>
      <c r="C12" s="108" t="s">
        <v>125</v>
      </c>
      <c r="D12" s="100">
        <v>2.02</v>
      </c>
      <c r="E12" s="103">
        <v>17935.611410000001</v>
      </c>
    </row>
    <row r="13" spans="2:8" s="92" customFormat="1" ht="37.5" x14ac:dyDescent="0.2">
      <c r="B13" s="98" t="s">
        <v>83</v>
      </c>
      <c r="C13" s="108" t="s">
        <v>117</v>
      </c>
      <c r="D13" s="100">
        <v>1.3220000000000001</v>
      </c>
      <c r="E13" s="103">
        <v>15415.56878</v>
      </c>
    </row>
    <row r="14" spans="2:8" s="92" customFormat="1" ht="37.5" customHeight="1" x14ac:dyDescent="0.2">
      <c r="B14" s="98" t="s">
        <v>84</v>
      </c>
      <c r="C14" s="108" t="s">
        <v>118</v>
      </c>
      <c r="D14" s="100">
        <v>1.57</v>
      </c>
      <c r="E14" s="103">
        <v>15870.28766</v>
      </c>
    </row>
    <row r="15" spans="2:8" s="92" customFormat="1" ht="18.75" x14ac:dyDescent="0.2">
      <c r="B15" s="98" t="s">
        <v>85</v>
      </c>
      <c r="C15" s="108" t="s">
        <v>68</v>
      </c>
      <c r="D15" s="100">
        <v>1.298</v>
      </c>
      <c r="E15" s="103">
        <v>18545.449820000002</v>
      </c>
    </row>
    <row r="16" spans="2:8" s="92" customFormat="1" ht="18.75" x14ac:dyDescent="0.2">
      <c r="B16" s="107" t="s">
        <v>86</v>
      </c>
      <c r="C16" s="108" t="s">
        <v>112</v>
      </c>
      <c r="D16" s="100">
        <v>0.154</v>
      </c>
      <c r="E16" s="103">
        <v>6502.4467199999999</v>
      </c>
    </row>
    <row r="17" spans="2:5" s="92" customFormat="1" ht="18.75" x14ac:dyDescent="0.2">
      <c r="B17" s="98" t="s">
        <v>87</v>
      </c>
      <c r="C17" s="108" t="s">
        <v>119</v>
      </c>
      <c r="D17" s="100">
        <v>0.44500000000000001</v>
      </c>
      <c r="E17" s="103">
        <v>10779.339379999999</v>
      </c>
    </row>
    <row r="18" spans="2:5" s="92" customFormat="1" ht="37.5" x14ac:dyDescent="0.2">
      <c r="B18" s="98" t="s">
        <v>88</v>
      </c>
      <c r="C18" s="108" t="s">
        <v>120</v>
      </c>
      <c r="D18" s="100">
        <v>1.1039000000000001</v>
      </c>
      <c r="E18" s="103">
        <v>17020.60787</v>
      </c>
    </row>
    <row r="19" spans="2:5" s="92" customFormat="1" ht="18.75" x14ac:dyDescent="0.2">
      <c r="B19" s="98" t="s">
        <v>89</v>
      </c>
      <c r="C19" s="108" t="s">
        <v>69</v>
      </c>
      <c r="D19" s="100">
        <v>1.579</v>
      </c>
      <c r="E19" s="103">
        <v>21827.049159999999</v>
      </c>
    </row>
    <row r="20" spans="2:5" s="92" customFormat="1" ht="18.75" x14ac:dyDescent="0.2">
      <c r="B20" s="98" t="s">
        <v>90</v>
      </c>
      <c r="C20" s="108" t="s">
        <v>73</v>
      </c>
      <c r="D20" s="100">
        <v>2.383</v>
      </c>
      <c r="E20" s="103">
        <v>87645.930770000006</v>
      </c>
    </row>
    <row r="21" spans="2:5" s="92" customFormat="1" ht="18.75" x14ac:dyDescent="0.2">
      <c r="B21" s="98" t="s">
        <v>91</v>
      </c>
      <c r="C21" s="108" t="s">
        <v>70</v>
      </c>
      <c r="D21" s="100">
        <v>0.97899999999999998</v>
      </c>
      <c r="E21" s="103">
        <v>9823.8630599999997</v>
      </c>
    </row>
    <row r="22" spans="2:5" s="92" customFormat="1" ht="18.75" x14ac:dyDescent="0.2">
      <c r="B22" s="98" t="s">
        <v>92</v>
      </c>
      <c r="C22" s="108" t="s">
        <v>71</v>
      </c>
      <c r="D22" s="100">
        <v>1.0768</v>
      </c>
      <c r="E22" s="103">
        <v>18709.284530000001</v>
      </c>
    </row>
    <row r="23" spans="2:5" s="92" customFormat="1" ht="45" customHeight="1" x14ac:dyDescent="0.2">
      <c r="B23" s="98" t="s">
        <v>93</v>
      </c>
      <c r="C23" s="108" t="s">
        <v>123</v>
      </c>
      <c r="D23" s="100">
        <v>1.1642999999999999</v>
      </c>
      <c r="E23" s="103">
        <v>18780.332869999998</v>
      </c>
    </row>
    <row r="24" spans="2:5" s="92" customFormat="1" ht="18.75" x14ac:dyDescent="0.2">
      <c r="B24" s="98" t="s">
        <v>94</v>
      </c>
      <c r="C24" s="108" t="s">
        <v>72</v>
      </c>
      <c r="D24" s="100">
        <v>0.56599999999999995</v>
      </c>
      <c r="E24" s="103">
        <v>10555.57602</v>
      </c>
    </row>
    <row r="25" spans="2:5" s="92" customFormat="1" ht="61.5" customHeight="1" x14ac:dyDescent="0.2">
      <c r="B25" s="98" t="s">
        <v>95</v>
      </c>
      <c r="C25" s="108" t="s">
        <v>124</v>
      </c>
      <c r="D25" s="100">
        <v>1.2110000000000001</v>
      </c>
      <c r="E25" s="103">
        <v>41842.771339999999</v>
      </c>
    </row>
    <row r="26" spans="2:5" s="92" customFormat="1" ht="18.75" x14ac:dyDescent="0.2">
      <c r="B26" s="98" t="s">
        <v>96</v>
      </c>
      <c r="C26" s="102" t="s">
        <v>113</v>
      </c>
      <c r="D26" s="100">
        <v>3.9710000000000001</v>
      </c>
      <c r="E26" s="104">
        <v>74323.617979999995</v>
      </c>
    </row>
    <row r="27" spans="2:5" s="92" customFormat="1" ht="37.5" x14ac:dyDescent="0.2">
      <c r="B27" s="98" t="s">
        <v>97</v>
      </c>
      <c r="C27" s="102" t="s">
        <v>121</v>
      </c>
      <c r="D27" s="100">
        <v>0.75519999999999998</v>
      </c>
      <c r="E27" s="104">
        <v>8243.1589700000004</v>
      </c>
    </row>
    <row r="28" spans="2:5" s="92" customFormat="1" ht="18.75" x14ac:dyDescent="0.2">
      <c r="B28" s="98" t="s">
        <v>98</v>
      </c>
      <c r="C28" s="102" t="s">
        <v>74</v>
      </c>
      <c r="D28" s="100">
        <v>0.71819999999999995</v>
      </c>
      <c r="E28" s="104">
        <v>7796.5826399999996</v>
      </c>
    </row>
    <row r="29" spans="2:5" s="92" customFormat="1" ht="18.75" x14ac:dyDescent="0.2">
      <c r="B29" s="98" t="s">
        <v>99</v>
      </c>
      <c r="C29" s="102" t="s">
        <v>75</v>
      </c>
      <c r="D29" s="100">
        <v>0.80400000000000005</v>
      </c>
      <c r="E29" s="101">
        <v>9782.5954999999994</v>
      </c>
    </row>
    <row r="30" spans="2:5" s="92" customFormat="1" ht="18.75" x14ac:dyDescent="0.2">
      <c r="B30" s="98" t="s">
        <v>100</v>
      </c>
      <c r="C30" s="102" t="s">
        <v>76</v>
      </c>
      <c r="D30" s="100">
        <v>0.78979999999999995</v>
      </c>
      <c r="E30" s="104">
        <v>13681.58418</v>
      </c>
    </row>
    <row r="31" spans="2:5" s="92" customFormat="1" ht="37.5" x14ac:dyDescent="0.2">
      <c r="B31" s="98" t="s">
        <v>101</v>
      </c>
      <c r="C31" s="102" t="s">
        <v>122</v>
      </c>
      <c r="D31" s="100">
        <v>0.48599999999999999</v>
      </c>
      <c r="E31" s="101">
        <v>7429.4276799999998</v>
      </c>
    </row>
    <row r="32" spans="2:5" s="92" customFormat="1" ht="18.75" x14ac:dyDescent="0.2">
      <c r="B32" s="98" t="s">
        <v>102</v>
      </c>
      <c r="C32" s="102" t="s">
        <v>77</v>
      </c>
      <c r="D32" s="100">
        <v>0.74399999999999999</v>
      </c>
      <c r="E32" s="101">
        <v>22444.13437</v>
      </c>
    </row>
    <row r="33" spans="2:5" s="92" customFormat="1" ht="18.75" x14ac:dyDescent="0.2">
      <c r="B33" s="98" t="s">
        <v>103</v>
      </c>
      <c r="C33" s="102" t="s">
        <v>78</v>
      </c>
      <c r="D33" s="100">
        <v>1.33</v>
      </c>
      <c r="E33" s="101">
        <v>11461.773160000001</v>
      </c>
    </row>
    <row r="34" spans="2:5" s="92" customFormat="1" ht="18.75" x14ac:dyDescent="0.2">
      <c r="B34" s="98" t="s">
        <v>104</v>
      </c>
      <c r="C34" s="102" t="s">
        <v>79</v>
      </c>
      <c r="D34" s="100">
        <v>0.81</v>
      </c>
      <c r="E34" s="101">
        <v>6166.8659799999996</v>
      </c>
    </row>
    <row r="35" spans="2:5" s="92" customFormat="1" ht="18.75" x14ac:dyDescent="0.2">
      <c r="B35" s="91"/>
      <c r="C35" s="102" t="s">
        <v>110</v>
      </c>
      <c r="D35" s="105">
        <f>D10+D11+D12+D13+D14+D15+D16+D17+D18+D19+D20+D21+D22+D23+D24+D25+D26+D27+D28+D29+D30+D31+D32+D33+D34</f>
        <v>29.297399999999993</v>
      </c>
      <c r="E35" s="101">
        <f>E10+E11+E12+E13+E14+E15+E16+E17+E18+E19+E20+E21+E22+E23+E24+E25+E26+E27+E28+E29+E30+E31+E32+E33+E34</f>
        <v>493250.1355899999</v>
      </c>
    </row>
    <row r="36" spans="2:5" s="106" customFormat="1" ht="52.5" customHeight="1" x14ac:dyDescent="0.3">
      <c r="B36" s="147" t="s">
        <v>115</v>
      </c>
      <c r="C36" s="147"/>
      <c r="D36" s="153" t="s">
        <v>114</v>
      </c>
      <c r="E36" s="153"/>
    </row>
    <row r="37" spans="2:5" x14ac:dyDescent="0.2">
      <c r="C37" s="6"/>
      <c r="D37" s="6"/>
      <c r="E37" s="6"/>
    </row>
    <row r="38" spans="2:5" x14ac:dyDescent="0.2">
      <c r="C38" s="6"/>
      <c r="D38" s="6"/>
      <c r="E38" s="6"/>
    </row>
    <row r="39" spans="2:5" x14ac:dyDescent="0.2">
      <c r="C39" s="6"/>
      <c r="D39" s="6"/>
      <c r="E39" s="6"/>
    </row>
    <row r="40" spans="2:5" x14ac:dyDescent="0.2">
      <c r="C40" s="6"/>
      <c r="D40" s="6"/>
      <c r="E40" s="6"/>
    </row>
    <row r="41" spans="2:5" x14ac:dyDescent="0.2">
      <c r="C41" s="6"/>
      <c r="D41" s="6"/>
      <c r="E41" s="6"/>
    </row>
    <row r="42" spans="2:5" x14ac:dyDescent="0.2">
      <c r="C42" s="6"/>
      <c r="D42" s="6"/>
      <c r="E42" s="6"/>
    </row>
    <row r="43" spans="2:5" x14ac:dyDescent="0.2">
      <c r="C43" s="6"/>
      <c r="D43" s="6"/>
      <c r="E43" s="6"/>
    </row>
    <row r="44" spans="2:5" x14ac:dyDescent="0.2">
      <c r="C44" s="6"/>
      <c r="D44" s="6"/>
      <c r="E44" s="6"/>
    </row>
    <row r="45" spans="2:5" x14ac:dyDescent="0.2">
      <c r="C45" s="6"/>
      <c r="D45" s="6"/>
      <c r="E45" s="6"/>
    </row>
    <row r="46" spans="2:5" x14ac:dyDescent="0.2">
      <c r="C46" s="6"/>
      <c r="D46" s="6"/>
      <c r="E46" s="6"/>
    </row>
    <row r="47" spans="2:5" x14ac:dyDescent="0.2">
      <c r="C47" s="6"/>
      <c r="D47" s="6"/>
      <c r="E47" s="6"/>
    </row>
    <row r="48" spans="2:5" x14ac:dyDescent="0.2">
      <c r="C48" s="6"/>
      <c r="D48" s="6"/>
      <c r="E48" s="6"/>
    </row>
    <row r="49" spans="3:5" x14ac:dyDescent="0.2">
      <c r="C49" s="6"/>
      <c r="D49" s="6"/>
      <c r="E49" s="6"/>
    </row>
    <row r="50" spans="3:5" x14ac:dyDescent="0.2">
      <c r="C50" s="6"/>
      <c r="D50" s="6"/>
      <c r="E50" s="6"/>
    </row>
    <row r="51" spans="3:5" x14ac:dyDescent="0.2">
      <c r="C51" s="6"/>
      <c r="D51" s="6"/>
      <c r="E51" s="6"/>
    </row>
    <row r="52" spans="3:5" x14ac:dyDescent="0.2">
      <c r="C52" s="6"/>
      <c r="D52" s="6"/>
      <c r="E52" s="6"/>
    </row>
    <row r="53" spans="3:5" x14ac:dyDescent="0.2">
      <c r="C53" s="6"/>
      <c r="D53" s="6"/>
      <c r="E53" s="6"/>
    </row>
    <row r="54" spans="3:5" x14ac:dyDescent="0.2">
      <c r="C54" s="6"/>
      <c r="D54" s="6"/>
      <c r="E54" s="6"/>
    </row>
    <row r="55" spans="3:5" x14ac:dyDescent="0.2">
      <c r="C55" s="6"/>
      <c r="D55" s="6"/>
      <c r="E55" s="6"/>
    </row>
    <row r="56" spans="3:5" x14ac:dyDescent="0.2">
      <c r="C56" s="6"/>
      <c r="D56" s="6"/>
      <c r="E56" s="6"/>
    </row>
    <row r="57" spans="3:5" x14ac:dyDescent="0.2">
      <c r="C57" s="6"/>
      <c r="D57" s="6"/>
      <c r="E57" s="6"/>
    </row>
    <row r="58" spans="3:5" x14ac:dyDescent="0.2">
      <c r="C58" s="6"/>
      <c r="D58" s="6"/>
      <c r="E58" s="6"/>
    </row>
    <row r="59" spans="3:5" x14ac:dyDescent="0.2">
      <c r="C59" s="6"/>
      <c r="D59" s="6"/>
      <c r="E59" s="6"/>
    </row>
    <row r="60" spans="3:5" ht="42" customHeight="1" x14ac:dyDescent="0.2">
      <c r="C60" s="6"/>
      <c r="D60" s="6"/>
      <c r="E60" s="6"/>
    </row>
    <row r="61" spans="3:5" x14ac:dyDescent="0.2">
      <c r="C61" s="6"/>
      <c r="D61" s="6"/>
      <c r="E61" s="6"/>
    </row>
    <row r="62" spans="3:5" x14ac:dyDescent="0.2">
      <c r="C62" s="6"/>
      <c r="D62" s="6"/>
      <c r="E62" s="6"/>
    </row>
    <row r="63" spans="3:5" x14ac:dyDescent="0.2">
      <c r="C63" s="6"/>
      <c r="D63" s="6"/>
      <c r="E63" s="6"/>
    </row>
  </sheetData>
  <mergeCells count="9">
    <mergeCell ref="D5:G5"/>
    <mergeCell ref="B36:C36"/>
    <mergeCell ref="D6:G6"/>
    <mergeCell ref="B7:E7"/>
    <mergeCell ref="B8:B9"/>
    <mergeCell ref="C8:C9"/>
    <mergeCell ref="E8:E9"/>
    <mergeCell ref="D8:D9"/>
    <mergeCell ref="D36:E36"/>
  </mergeCells>
  <printOptions horizontalCentered="1"/>
  <pageMargins left="1.3779527559055118" right="0.39370078740157483" top="0.78740157480314965" bottom="0.59055118110236227" header="0" footer="0"/>
  <pageSetup paperSize="9" scale="75" fitToHeight="2" orientation="portrait" blackAndWhite="1" r:id="rId1"/>
  <headerFooter alignWithMargins="0"/>
  <colBreaks count="1" manualBreakCount="1">
    <brk id="5" min="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topLeftCell="A10" zoomScale="60" zoomScaleNormal="70" workbookViewId="0">
      <selection activeCell="N14" sqref="N14"/>
    </sheetView>
  </sheetViews>
  <sheetFormatPr defaultColWidth="9.140625" defaultRowHeight="12.75" x14ac:dyDescent="0.2"/>
  <cols>
    <col min="1" max="1" width="7" style="6" customWidth="1"/>
    <col min="2" max="2" width="67.140625" style="21" customWidth="1"/>
    <col min="3" max="4" width="20.140625" style="20" customWidth="1"/>
    <col min="5" max="5" width="21.85546875" style="20" customWidth="1"/>
    <col min="6" max="6" width="18.140625" style="20" customWidth="1"/>
    <col min="7" max="7" width="18" style="20" customWidth="1"/>
    <col min="8" max="8" width="33" style="6" customWidth="1"/>
    <col min="9" max="10" width="17.85546875" style="6" customWidth="1"/>
    <col min="11" max="11" width="18.28515625" style="6" customWidth="1"/>
    <col min="12" max="12" width="18.85546875" style="6" customWidth="1"/>
    <col min="13" max="13" width="18.28515625" style="6" customWidth="1"/>
    <col min="14" max="14" width="18.85546875" style="6" customWidth="1"/>
    <col min="15" max="15" width="18.7109375" style="6" customWidth="1"/>
    <col min="16" max="16" width="17.5703125" style="6" customWidth="1"/>
    <col min="17" max="17" width="16.85546875" style="6" customWidth="1"/>
    <col min="18" max="18" width="17.140625" style="6" customWidth="1"/>
    <col min="19" max="16384" width="9.140625" style="6"/>
  </cols>
  <sheetData>
    <row r="1" spans="1:18" s="7" customFormat="1" ht="29.25" customHeight="1" x14ac:dyDescent="0.25">
      <c r="B1" s="8"/>
      <c r="L1" s="24" t="s">
        <v>65</v>
      </c>
      <c r="N1" s="24"/>
    </row>
    <row r="2" spans="1:18" s="7" customFormat="1" ht="29.25" customHeight="1" x14ac:dyDescent="0.25">
      <c r="B2" s="8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</row>
    <row r="3" spans="1:18" s="7" customFormat="1" ht="108" customHeight="1" x14ac:dyDescent="0.35">
      <c r="A3" s="154" t="s">
        <v>60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s="7" customFormat="1" ht="33" customHeight="1" x14ac:dyDescent="0.35">
      <c r="A4" s="154" t="s">
        <v>49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18" s="7" customFormat="1" ht="27" customHeight="1" x14ac:dyDescent="0.2">
      <c r="A5" s="8"/>
      <c r="B5" s="82" t="s">
        <v>59</v>
      </c>
      <c r="C5" s="9"/>
      <c r="D5" s="9"/>
      <c r="E5" s="9"/>
      <c r="F5" s="9"/>
      <c r="G5" s="9"/>
    </row>
    <row r="6" spans="1:18" s="67" customFormat="1" ht="35.25" customHeight="1" x14ac:dyDescent="0.2">
      <c r="A6" s="155" t="s">
        <v>6</v>
      </c>
      <c r="B6" s="167" t="s">
        <v>9</v>
      </c>
      <c r="C6" s="142" t="s">
        <v>38</v>
      </c>
      <c r="D6" s="142" t="s">
        <v>39</v>
      </c>
      <c r="E6" s="142" t="s">
        <v>50</v>
      </c>
      <c r="F6" s="142" t="s">
        <v>13</v>
      </c>
      <c r="G6" s="142"/>
      <c r="H6" s="142" t="s">
        <v>12</v>
      </c>
      <c r="I6" s="142" t="s">
        <v>14</v>
      </c>
      <c r="J6" s="164" t="s">
        <v>63</v>
      </c>
      <c r="K6" s="158" t="s">
        <v>48</v>
      </c>
      <c r="L6" s="159"/>
      <c r="M6" s="158" t="s">
        <v>43</v>
      </c>
      <c r="N6" s="159"/>
      <c r="O6" s="158" t="s">
        <v>46</v>
      </c>
      <c r="P6" s="159"/>
      <c r="Q6" s="158" t="s">
        <v>47</v>
      </c>
      <c r="R6" s="159"/>
    </row>
    <row r="7" spans="1:18" s="67" customFormat="1" ht="122.25" customHeight="1" x14ac:dyDescent="0.2">
      <c r="A7" s="155"/>
      <c r="B7" s="167"/>
      <c r="C7" s="142"/>
      <c r="D7" s="142"/>
      <c r="E7" s="142"/>
      <c r="F7" s="142"/>
      <c r="G7" s="142"/>
      <c r="H7" s="142"/>
      <c r="I7" s="142"/>
      <c r="J7" s="165"/>
      <c r="K7" s="160"/>
      <c r="L7" s="161"/>
      <c r="M7" s="160"/>
      <c r="N7" s="161"/>
      <c r="O7" s="160"/>
      <c r="P7" s="161"/>
      <c r="Q7" s="160"/>
      <c r="R7" s="161"/>
    </row>
    <row r="8" spans="1:18" s="67" customFormat="1" ht="57" customHeight="1" x14ac:dyDescent="0.2">
      <c r="A8" s="155"/>
      <c r="B8" s="167"/>
      <c r="C8" s="142"/>
      <c r="D8" s="142"/>
      <c r="E8" s="142"/>
      <c r="F8" s="142"/>
      <c r="G8" s="142"/>
      <c r="H8" s="142"/>
      <c r="I8" s="142"/>
      <c r="J8" s="165"/>
      <c r="K8" s="160"/>
      <c r="L8" s="161"/>
      <c r="M8" s="160"/>
      <c r="N8" s="161"/>
      <c r="O8" s="160"/>
      <c r="P8" s="161"/>
      <c r="Q8" s="160"/>
      <c r="R8" s="161"/>
    </row>
    <row r="9" spans="1:18" s="67" customFormat="1" ht="92.25" customHeight="1" x14ac:dyDescent="0.2">
      <c r="A9" s="155"/>
      <c r="B9" s="167"/>
      <c r="C9" s="142"/>
      <c r="D9" s="142"/>
      <c r="E9" s="142"/>
      <c r="F9" s="142"/>
      <c r="G9" s="142"/>
      <c r="H9" s="142"/>
      <c r="I9" s="142"/>
      <c r="J9" s="165"/>
      <c r="K9" s="160"/>
      <c r="L9" s="161"/>
      <c r="M9" s="160"/>
      <c r="N9" s="161"/>
      <c r="O9" s="160"/>
      <c r="P9" s="161"/>
      <c r="Q9" s="160"/>
      <c r="R9" s="161"/>
    </row>
    <row r="10" spans="1:18" s="67" customFormat="1" ht="48" customHeight="1" x14ac:dyDescent="0.2">
      <c r="A10" s="155"/>
      <c r="B10" s="167"/>
      <c r="C10" s="142"/>
      <c r="D10" s="142"/>
      <c r="E10" s="142"/>
      <c r="F10" s="142"/>
      <c r="G10" s="142"/>
      <c r="H10" s="142"/>
      <c r="I10" s="142"/>
      <c r="J10" s="166"/>
      <c r="K10" s="162"/>
      <c r="L10" s="163"/>
      <c r="M10" s="162"/>
      <c r="N10" s="163"/>
      <c r="O10" s="162"/>
      <c r="P10" s="163"/>
      <c r="Q10" s="162"/>
      <c r="R10" s="163"/>
    </row>
    <row r="11" spans="1:18" s="67" customFormat="1" ht="107.25" customHeight="1" x14ac:dyDescent="0.2">
      <c r="A11" s="155"/>
      <c r="B11" s="167"/>
      <c r="C11" s="142"/>
      <c r="D11" s="142"/>
      <c r="E11" s="142"/>
      <c r="F11" s="61" t="s">
        <v>19</v>
      </c>
      <c r="G11" s="61" t="s">
        <v>23</v>
      </c>
      <c r="H11" s="142"/>
      <c r="I11" s="142"/>
      <c r="J11" s="81" t="s">
        <v>57</v>
      </c>
      <c r="K11" s="68" t="s">
        <v>20</v>
      </c>
      <c r="L11" s="68" t="s">
        <v>44</v>
      </c>
      <c r="M11" s="68" t="s">
        <v>20</v>
      </c>
      <c r="N11" s="68" t="s">
        <v>44</v>
      </c>
      <c r="O11" s="81" t="s">
        <v>57</v>
      </c>
      <c r="P11" s="68" t="s">
        <v>45</v>
      </c>
      <c r="Q11" s="68" t="s">
        <v>20</v>
      </c>
      <c r="R11" s="68" t="s">
        <v>45</v>
      </c>
    </row>
    <row r="12" spans="1:18" s="7" customFormat="1" ht="15" x14ac:dyDescent="0.2">
      <c r="A12" s="29">
        <v>1</v>
      </c>
      <c r="B12" s="30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 t="s">
        <v>40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</row>
    <row r="13" spans="1:18" s="19" customFormat="1" ht="165.75" x14ac:dyDescent="0.2">
      <c r="A13" s="31">
        <v>1</v>
      </c>
      <c r="B13" s="70" t="s">
        <v>36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86"/>
      <c r="I13" s="66">
        <f>G13-D13</f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</row>
    <row r="14" spans="1:18" s="26" customFormat="1" ht="165.75" x14ac:dyDescent="0.2">
      <c r="A14" s="60">
        <v>2</v>
      </c>
      <c r="B14" s="70" t="s">
        <v>36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6"/>
      <c r="I14" s="66">
        <f>G14-D14</f>
        <v>0</v>
      </c>
      <c r="J14" s="66">
        <v>0</v>
      </c>
      <c r="K14" s="86">
        <v>0</v>
      </c>
      <c r="L14" s="86">
        <v>0</v>
      </c>
      <c r="M14" s="66">
        <v>0</v>
      </c>
      <c r="N14" s="66">
        <v>0</v>
      </c>
      <c r="O14" s="86">
        <v>0</v>
      </c>
      <c r="P14" s="86">
        <v>0</v>
      </c>
      <c r="Q14" s="86">
        <v>0</v>
      </c>
      <c r="R14" s="66">
        <v>0</v>
      </c>
    </row>
    <row r="15" spans="1:18" s="26" customFormat="1" ht="26.25" customHeight="1" x14ac:dyDescent="0.2">
      <c r="A15" s="60"/>
      <c r="B15" s="79" t="s">
        <v>22</v>
      </c>
      <c r="C15" s="80">
        <f>C13+C14</f>
        <v>0</v>
      </c>
      <c r="D15" s="80">
        <f t="shared" ref="D15:E15" si="0">D13+D14</f>
        <v>0</v>
      </c>
      <c r="E15" s="80">
        <f t="shared" si="0"/>
        <v>0</v>
      </c>
      <c r="F15" s="80">
        <f t="shared" ref="F15" si="1">F13+F14</f>
        <v>0</v>
      </c>
      <c r="G15" s="80">
        <f t="shared" ref="G15:I15" si="2">G13+G14</f>
        <v>0</v>
      </c>
      <c r="H15" s="86"/>
      <c r="I15" s="80">
        <f t="shared" si="2"/>
        <v>0</v>
      </c>
      <c r="J15" s="80">
        <f>J13+J14</f>
        <v>0</v>
      </c>
      <c r="K15" s="86">
        <f>K14+K13</f>
        <v>0</v>
      </c>
      <c r="L15" s="86">
        <f>L14+L13</f>
        <v>0</v>
      </c>
      <c r="M15" s="87">
        <f>AVERAGE(M13:M14)</f>
        <v>0</v>
      </c>
      <c r="N15" s="87">
        <f>AVERAGE(N13:N14)</f>
        <v>0</v>
      </c>
      <c r="O15" s="80">
        <f t="shared" ref="O15:P15" si="3">O13+O14</f>
        <v>0</v>
      </c>
      <c r="P15" s="80">
        <f t="shared" si="3"/>
        <v>0</v>
      </c>
      <c r="Q15" s="86">
        <f>Q14</f>
        <v>0</v>
      </c>
      <c r="R15" s="87">
        <f>R14</f>
        <v>0</v>
      </c>
    </row>
    <row r="16" spans="1:18" s="26" customFormat="1" ht="24.75" customHeight="1" x14ac:dyDescent="0.2">
      <c r="A16" s="42"/>
      <c r="B16" s="43"/>
      <c r="C16" s="44"/>
      <c r="D16" s="44"/>
      <c r="E16" s="44"/>
      <c r="F16" s="44"/>
      <c r="G16" s="4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</row>
    <row r="17" spans="1:18" ht="15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7"/>
      <c r="R17" s="7"/>
    </row>
    <row r="18" spans="1:18" s="27" customFormat="1" ht="15.75" customHeight="1" x14ac:dyDescent="0.2">
      <c r="A18" s="168" t="s">
        <v>8</v>
      </c>
      <c r="B18" s="168"/>
      <c r="C18" s="6"/>
      <c r="D18" s="6"/>
      <c r="E18" s="6"/>
      <c r="F18" s="6"/>
      <c r="G18" s="6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</row>
    <row r="19" spans="1:18" s="27" customFormat="1" ht="15.75" x14ac:dyDescent="0.2">
      <c r="A19" s="168"/>
      <c r="B19" s="168"/>
      <c r="C19" s="6"/>
      <c r="D19" s="6"/>
      <c r="E19" s="6"/>
      <c r="F19" s="6"/>
      <c r="G19" s="6"/>
      <c r="H19" s="173" t="s">
        <v>18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1:18" s="27" customFormat="1" ht="15.75" customHeight="1" x14ac:dyDescent="0.2">
      <c r="A20" s="169" t="s">
        <v>11</v>
      </c>
      <c r="B20" s="169"/>
      <c r="C20" s="7"/>
      <c r="D20" s="7"/>
      <c r="E20" s="7"/>
      <c r="F20" s="7"/>
      <c r="G20" s="7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27" customFormat="1" ht="23.25" customHeight="1" x14ac:dyDescent="0.2">
      <c r="A21" s="156" t="s">
        <v>7</v>
      </c>
      <c r="B21" s="156"/>
      <c r="C21" s="7"/>
      <c r="D21" s="7"/>
      <c r="E21" s="7"/>
      <c r="F21" s="6"/>
      <c r="G21" s="6"/>
      <c r="H21" s="173" t="s">
        <v>7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s="27" customFormat="1" ht="42" customHeight="1" x14ac:dyDescent="0.25">
      <c r="A22" s="124" t="s">
        <v>62</v>
      </c>
      <c r="B22" s="124"/>
      <c r="C22" s="33"/>
      <c r="D22" s="33"/>
      <c r="E22" s="33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s="27" customFormat="1" ht="15.75" customHeight="1" x14ac:dyDescent="0.2">
      <c r="A23" s="125" t="s">
        <v>17</v>
      </c>
      <c r="B23" s="125"/>
      <c r="C23" s="41"/>
      <c r="D23" s="41"/>
      <c r="E23" s="41"/>
      <c r="H23" s="172" t="s">
        <v>15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</row>
    <row r="24" spans="1:18" s="27" customFormat="1" ht="15" x14ac:dyDescent="0.2">
      <c r="A24" s="32"/>
      <c r="B24" s="32"/>
      <c r="H24" s="28"/>
      <c r="I24" s="28"/>
      <c r="J24" s="28"/>
      <c r="P24" s="45"/>
      <c r="Q24" s="59"/>
      <c r="R24" s="28"/>
    </row>
    <row r="25" spans="1:18" s="27" customFormat="1" ht="15.75" x14ac:dyDescent="0.2">
      <c r="A25" s="126" t="s">
        <v>16</v>
      </c>
      <c r="B25" s="126"/>
      <c r="C25" s="22"/>
      <c r="D25" s="22"/>
      <c r="E25" s="22"/>
      <c r="P25" s="45" t="s">
        <v>16</v>
      </c>
      <c r="Q25" s="45"/>
      <c r="R25" s="23"/>
    </row>
  </sheetData>
  <mergeCells count="29">
    <mergeCell ref="D6:D11"/>
    <mergeCell ref="E6:E11"/>
    <mergeCell ref="A25:B25"/>
    <mergeCell ref="A17:P17"/>
    <mergeCell ref="A18:B18"/>
    <mergeCell ref="A19:B19"/>
    <mergeCell ref="A20:B20"/>
    <mergeCell ref="H20:R20"/>
    <mergeCell ref="H22:R22"/>
    <mergeCell ref="H23:R23"/>
    <mergeCell ref="H19:R19"/>
    <mergeCell ref="H21:R21"/>
    <mergeCell ref="H18:R18"/>
    <mergeCell ref="A3:R3"/>
    <mergeCell ref="A6:A11"/>
    <mergeCell ref="A21:B21"/>
    <mergeCell ref="A22:B22"/>
    <mergeCell ref="A23:B23"/>
    <mergeCell ref="A4:R4"/>
    <mergeCell ref="M6:N10"/>
    <mergeCell ref="O6:P10"/>
    <mergeCell ref="Q6:R10"/>
    <mergeCell ref="K6:L10"/>
    <mergeCell ref="J6:J10"/>
    <mergeCell ref="B6:B11"/>
    <mergeCell ref="C6:C11"/>
    <mergeCell ref="I6:I11"/>
    <mergeCell ref="H6:H11"/>
    <mergeCell ref="F6:G10"/>
  </mergeCell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2134</vt:lpstr>
      <vt:lpstr>3</vt:lpstr>
      <vt:lpstr>'1'!Заголовки_для_печати</vt:lpstr>
      <vt:lpstr>'1'!Область_печати</vt:lpstr>
      <vt:lpstr>'2'!Область_печати</vt:lpstr>
      <vt:lpstr>'3'!Область_печати</vt:lpstr>
    </vt:vector>
  </TitlesOfParts>
  <Company>РДА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Архипова И.В.</cp:lastModifiedBy>
  <cp:lastPrinted>2020-11-02T07:31:54Z</cp:lastPrinted>
  <dcterms:created xsi:type="dcterms:W3CDTF">2004-12-20T06:56:27Z</dcterms:created>
  <dcterms:modified xsi:type="dcterms:W3CDTF">2021-04-09T09:03:17Z</dcterms:modified>
</cp:coreProperties>
</file>