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Users\I.A.Safonova\Desktop\ПРИЛОЖЕНИЯ К ПРОГНОЗУ 2022-2024\"/>
    </mc:Choice>
  </mc:AlternateContent>
  <bookViews>
    <workbookView xWindow="930" yWindow="255" windowWidth="15450" windowHeight="10320"/>
  </bookViews>
  <sheets>
    <sheet name="2022" sheetId="5" r:id="rId1"/>
  </sheets>
  <definedNames>
    <definedName name="_xlnm.Print_Titles" localSheetId="0">'2022'!$8:$8</definedName>
    <definedName name="_xlnm.Print_Area" localSheetId="0">'2022'!$A$1:$E$479</definedName>
  </definedNames>
  <calcPr calcId="152511" refMode="R1C1"/>
</workbook>
</file>

<file path=xl/calcChain.xml><?xml version="1.0" encoding="utf-8"?>
<calcChain xmlns="http://schemas.openxmlformats.org/spreadsheetml/2006/main">
  <c r="E9" i="5" l="1"/>
  <c r="E378" i="5"/>
  <c r="E372" i="5"/>
  <c r="E303" i="5"/>
  <c r="E271" i="5"/>
  <c r="E238" i="5"/>
  <c r="E199" i="5"/>
  <c r="E106" i="5"/>
  <c r="E42" i="5"/>
</calcChain>
</file>

<file path=xl/sharedStrings.xml><?xml version="1.0" encoding="utf-8"?>
<sst xmlns="http://schemas.openxmlformats.org/spreadsheetml/2006/main" count="1874" uniqueCount="498">
  <si>
    <t/>
  </si>
  <si>
    <t>0200000000</t>
  </si>
  <si>
    <t>Муниципальная программа городского округа город Воронеж "Развитие образования"</t>
  </si>
  <si>
    <t>0200100000</t>
  </si>
  <si>
    <t>Основное мероприятие «Создание условий для отдыха детей городского округа город Воронеж» муниципальной программы городского округа город Воронеж «Развитие образования»</t>
  </si>
  <si>
    <t>0200100590</t>
  </si>
  <si>
    <t>Расходы на обеспечение деятельности (оказание услуг) муниципальных учреждений</t>
  </si>
  <si>
    <t>0707</t>
  </si>
  <si>
    <t>600</t>
  </si>
  <si>
    <t>Предоставление субсидий бюджетным, автономным учреждениям и иным некоммерческим организациям</t>
  </si>
  <si>
    <t>02001S8410</t>
  </si>
  <si>
    <t>Софинансирование оздоровления детей</t>
  </si>
  <si>
    <t>300</t>
  </si>
  <si>
    <t>Социальное обеспечение и иные выплаты населению</t>
  </si>
  <si>
    <t>800</t>
  </si>
  <si>
    <t>Иные бюджетные ассигнования</t>
  </si>
  <si>
    <t>0200200000</t>
  </si>
  <si>
    <t>Основное мероприятие «Социализация детей-сирот и детей, нуждающихся в особой защите государства» муниципальной программы городского округа город Воронеж «Развитие образования»</t>
  </si>
  <si>
    <t>0200278541</t>
  </si>
  <si>
    <t>Осуществление отдельных государственных полномочий Воронежской области по обеспечению выплат приемной семье на содержание подопечных детей</t>
  </si>
  <si>
    <t>1004</t>
  </si>
  <si>
    <t>0200278542</t>
  </si>
  <si>
    <t>Осуществление отдельных государственных полномочий Воронежской области по обеспечению выплаты вознаграждения, причитающегося приемному родителю</t>
  </si>
  <si>
    <t>0200278543</t>
  </si>
  <si>
    <t>Осуществление отдельных государственных полномочий Воронежской области по обеспечению выплат семьям опекунов на содержание подопечных детей</t>
  </si>
  <si>
    <t>0210000000</t>
  </si>
  <si>
    <t>Подпрограмма «Развитие дошкольного образования» муниципальной программы городского округа город Воронеж «Развитие образования»</t>
  </si>
  <si>
    <t>0210000590</t>
  </si>
  <si>
    <t>0701</t>
  </si>
  <si>
    <t>0210078150</t>
  </si>
  <si>
    <t>Субвенции на компенсацию, выплачиваемую родителям (законным представителям) в целях материальной поддержки воспитания и обучения детей, посещающих образовательные организации, реализующие образовательную программу дошкольного образования</t>
  </si>
  <si>
    <t>0210078290</t>
  </si>
  <si>
    <t>Субвенции на обеспечение государственных гарантий реализации прав на получение общедоступного и бесплатного дошкольного образования</t>
  </si>
  <si>
    <t>0210078400</t>
  </si>
  <si>
    <t>0210080260</t>
  </si>
  <si>
    <t>Мероприятия в области дошкольного образования</t>
  </si>
  <si>
    <t>0709</t>
  </si>
  <si>
    <t>200</t>
  </si>
  <si>
    <t>Закупка товаров, работ и услуг для государственных (муниципальных) нужд</t>
  </si>
  <si>
    <t>02100S8100</t>
  </si>
  <si>
    <t>Софинансирование строительства объектов капитального строительства муниципальной собственности городского округа город Воронеж</t>
  </si>
  <si>
    <t>400</t>
  </si>
  <si>
    <t>Капитальные вложения в объекты недвижимого имущества государственной (муниципальной) собственности</t>
  </si>
  <si>
    <t>02100S8950</t>
  </si>
  <si>
    <t>Субсидии бюджетам муниципальных образований на мероприятия государственной программы Воронежской области «Доступная среда»</t>
  </si>
  <si>
    <t>1006</t>
  </si>
  <si>
    <t>0220000000</t>
  </si>
  <si>
    <t>Подпрограмма «Развитие общего и дополнительного образования» муниципальной программы городского округа город Воронеж «Развитие образования»</t>
  </si>
  <si>
    <t>0220000110</t>
  </si>
  <si>
    <t>Ежемесячная денежная выплата неработающим пенсионерам городского округа город Воронеж, имеющим почетные звания Российской Федерации</t>
  </si>
  <si>
    <t>1003</t>
  </si>
  <si>
    <t>0220000120</t>
  </si>
  <si>
    <t>Дотация на питание родителям обучающихся</t>
  </si>
  <si>
    <t>0220000590</t>
  </si>
  <si>
    <t>0702</t>
  </si>
  <si>
    <t>0703</t>
  </si>
  <si>
    <t>100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</si>
  <si>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</si>
  <si>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0220053030</t>
  </si>
  <si>
    <t>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</si>
  <si>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0220078120</t>
  </si>
  <si>
    <t>Субвенции бюджетам муниципальных образований на обеспечение государственных гарантий реализации прав на получение общедоступного и бесплатного дошкольного, общего образования, а также дополнительного образования детей в общеобразовательных учреждениях</t>
  </si>
  <si>
    <t>0220078400</t>
  </si>
  <si>
    <t>0220080270</t>
  </si>
  <si>
    <t>Мероприятия в области общего и дополнительного образования</t>
  </si>
  <si>
    <t>02200L3040</t>
  </si>
  <si>
    <t>Субсидии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</si>
  <si>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02200S8100</t>
  </si>
  <si>
    <t>02200S8130</t>
  </si>
  <si>
    <t>Софинансирование обеспечения учащихся общеобразовательных учреждений молочной продукцией</t>
  </si>
  <si>
    <t>02200S8320</t>
  </si>
  <si>
    <t>Софинансирование организации отдыха и оздоровления детей и молодежи</t>
  </si>
  <si>
    <t>02200S8940</t>
  </si>
  <si>
    <t>02200S8950</t>
  </si>
  <si>
    <t>022E100000</t>
  </si>
  <si>
    <t>Региональный проект «Современная школа»</t>
  </si>
  <si>
    <t>022E151730</t>
  </si>
  <si>
    <t>Создание детских технопарков «Кванториум»</t>
  </si>
  <si>
    <t>022E153050</t>
  </si>
  <si>
    <t>Создание новых мест в общеобразовательных организациях в связи с ростом числа обучающихся, вызванным демографическим фактором</t>
  </si>
  <si>
    <t>022E155200</t>
  </si>
  <si>
    <t>Создание новых мест в общеобразовательных организациях</t>
  </si>
  <si>
    <t>022E1Д3050</t>
  </si>
  <si>
    <t>Создание новых мест в общеобразовательных организациях в связи с ростом числа обучающихся, вызванным демографическим фактором (в целях достижения значений дополнительного результата)</t>
  </si>
  <si>
    <t>022E1Д5200</t>
  </si>
  <si>
    <t>Создание новых мест в общеобразовательных организациях (в целях достижения значений дополнительного результата)</t>
  </si>
  <si>
    <t>0230000000</t>
  </si>
  <si>
    <t>Подпрограмма «Вовлечение молодежи в социальную практику» муниципальной программы городского округа город Воронеж «Развитие образования»</t>
  </si>
  <si>
    <t>0230080290</t>
  </si>
  <si>
    <t>Мероприятия в области молодежной политики</t>
  </si>
  <si>
    <t>0500000000</t>
  </si>
  <si>
    <t>Муниципальная программа городского округа город Воронеж "Обеспечение доступным и комфортным жильем населения городского округа город Воронеж"</t>
  </si>
  <si>
    <t>0500200000</t>
  </si>
  <si>
    <t>Основное мероприятие «Содержание муниципального жилищного фонда» муниципальной программы городского округа город Воронеж «Обеспечение доступным и комфортным жильём населения городского округа город Воронеж»</t>
  </si>
  <si>
    <t>0500281560</t>
  </si>
  <si>
    <t>Содержание муниципального жилищного фонда и оплата коммунальных услуг</t>
  </si>
  <si>
    <t>0505</t>
  </si>
  <si>
    <t>0500300000</t>
  </si>
  <si>
    <t>Основное мероприятие "Капитальный ремонт жилых помещений муниципального жилищного фонда" муниципальной программы городского округа город Воронеж "Обеспечение доступным и комфортным жильем населения городского округа город Воронеж"</t>
  </si>
  <si>
    <t>0500381230</t>
  </si>
  <si>
    <t>Капитальный ремонт свободных жилых помещений</t>
  </si>
  <si>
    <t>0501</t>
  </si>
  <si>
    <t>0500400000</t>
  </si>
  <si>
    <t>Основное мероприятие "Обеспечение жилыми помещениями граждан, уволенных с военной службы, и приравненных к ним лиц"</t>
  </si>
  <si>
    <t>0500454850</t>
  </si>
  <si>
    <t>Обеспечение жильем граждан, уволенных с военной службы (службы), и приравненных к ним лиц</t>
  </si>
  <si>
    <t>0500500000</t>
  </si>
  <si>
    <t>05005L4970</t>
  </si>
  <si>
    <t>Реализация мероприятий по обеспечению жильем молодых семей</t>
  </si>
  <si>
    <t>0500700000</t>
  </si>
  <si>
    <t>05007S8950</t>
  </si>
  <si>
    <t>0510000000</t>
  </si>
  <si>
    <t>Подпрограмма «Переселение граждан из аварийного жилищного фонда» муниципальной программы городского округа город Воронеж «Обеспечение доступным и комфортным жильем населения городского округа город Воронеж»</t>
  </si>
  <si>
    <t>0510084020</t>
  </si>
  <si>
    <t>Мероприятия по переселению граждан из аварийного жилищного фонда</t>
  </si>
  <si>
    <t>05100S8600</t>
  </si>
  <si>
    <t>Субсидии бюджетам муниципальных образований на софинансирование мероприятий по переселению граждан из аварийного жилищного фонда, признанного таковым после 1 января 2012 года</t>
  </si>
  <si>
    <t>05100S8760</t>
  </si>
  <si>
    <t>Cофинансирование разницы в расселяемых и предоставляемых площадях при переселении граждан из аварийного жилищного фонда</t>
  </si>
  <si>
    <t>05100S8830</t>
  </si>
  <si>
    <t>Субсидии бюджетам муниципальных образований на переселение граждан из помещений, признанных непригодными для проживания</t>
  </si>
  <si>
    <t>051F300000</t>
  </si>
  <si>
    <t>Федеральный проект "Обеспечение устойчивого сокращения непригодного для проживания жилищного фонда"</t>
  </si>
  <si>
    <t>051F367483</t>
  </si>
  <si>
    <t>Обеспечение мероприятий по переселению граждан из аварийного жилищного фонда за счет средств, поступивших от государственной корпорации - ФОНД содействия реформированию жилищно-коммунального хозяйства</t>
  </si>
  <si>
    <t>051F367484</t>
  </si>
  <si>
    <t>Обеспечение мероприятий по переселению граждан из аварийного жилищного фонда за счет средств бюджетов</t>
  </si>
  <si>
    <t>051F36748S</t>
  </si>
  <si>
    <t>Обеспечение мероприятий по переселению граждан из аварийного жилищного фонда за счет средств местных бюджетов</t>
  </si>
  <si>
    <t>0520000000</t>
  </si>
  <si>
    <t>Подпрограмма «Снос расселенных аварийных многоквартирных домов» муниципальной программы городского округа город Воронеж «Обеспечение доступным и комфортным жильем населения городского округа город Воронеж»</t>
  </si>
  <si>
    <t>0520080210</t>
  </si>
  <si>
    <t>Снос расселённых аварийных многоквартирных домов</t>
  </si>
  <si>
    <t>0530000000</t>
  </si>
  <si>
    <t>Подпрограмма «Развитие застроенных территорий» муниципальной программы городского округа город Воронеж «Обеспечение доступным и комфортным жильем населения городского округа город Воронеж»</t>
  </si>
  <si>
    <t>0530080870</t>
  </si>
  <si>
    <t>Мероприятия по развитию застроенных территорий</t>
  </si>
  <si>
    <t>0540000000</t>
  </si>
  <si>
    <t>Подпрограмма «Обеспечение градостроительной деятельности» муниципальной программы городского округа город Воронеж «Обеспечение доступным и комфортным жильем населения городского округа город Воронеж»</t>
  </si>
  <si>
    <t>0540080200</t>
  </si>
  <si>
    <t>Выполнение других расходных обязательств</t>
  </si>
  <si>
    <t>0412</t>
  </si>
  <si>
    <t>0540080850</t>
  </si>
  <si>
    <t>Мероприятия по развитию градостроительной деятельности</t>
  </si>
  <si>
    <t>0503</t>
  </si>
  <si>
    <t>05400S8460</t>
  </si>
  <si>
    <t>Софинансирование мероприятий по развитию градостроительной деятельности</t>
  </si>
  <si>
    <t>0600000000</t>
  </si>
  <si>
    <t>Муниципальная программа городского округа город Воронеж "Обеспечение коммунальными услугами населения городского округа город Воронеж"</t>
  </si>
  <si>
    <t>0600100000</t>
  </si>
  <si>
    <t>Основное мероприятие «Строительство, реконструкция и капитальный ремонт объектов коммунальной инфраструктуры» муниципальной программы городского округа город Воронеж «Обеспечение коммунальными услугами населения городского округа город Воронеж»</t>
  </si>
  <si>
    <t>0600100590</t>
  </si>
  <si>
    <t>0600180200</t>
  </si>
  <si>
    <t>0502</t>
  </si>
  <si>
    <t>0504</t>
  </si>
  <si>
    <t>0600181480</t>
  </si>
  <si>
    <t>Капитальный ремонт объектов коммунальной инфраструктуры</t>
  </si>
  <si>
    <t>0600184000</t>
  </si>
  <si>
    <t>Строительство (реконструкция, техническое перевооружение) объектов капитального строительства городского округа город Воронеж</t>
  </si>
  <si>
    <t>0600200000</t>
  </si>
  <si>
    <t>Основное мероприятие «Проведение капитального ремонта многоквартирных домов в рамках исполнения судебных решений» муниципальной программы городского округа город Воронеж «Обеспечение коммунальными услугами населения городского округа город Воронеж»</t>
  </si>
  <si>
    <t>0600281490</t>
  </si>
  <si>
    <t>Капитальный ремонт многоквартирных домов</t>
  </si>
  <si>
    <t>0600400000</t>
  </si>
  <si>
    <t>Основное мероприятие "Текущее содержание общественных туалетов" муниципальной программы городского округа город Воронеж "Обеспечение коммунальными услугами населения городского округа город Воронеж"</t>
  </si>
  <si>
    <t>0600400590</t>
  </si>
  <si>
    <t>0600500000</t>
  </si>
  <si>
    <t>Основное мероприятие "Текущее содержание кладбищ" муниципальной программы городского округа город Воронеж "Обеспечение коммунальными услугами населения городского округа город Воронеж"</t>
  </si>
  <si>
    <t>0600500590</t>
  </si>
  <si>
    <t>0610000000</t>
  </si>
  <si>
    <t>Подпрограмма «Чистая вода» муниципальной программы городского округа город Воронеж «Обеспечение коммунальными услугами населения городского округа город Воронеж»</t>
  </si>
  <si>
    <t>0610084000</t>
  </si>
  <si>
    <t>Строительство (реконструкция, техническое перевооружение) объектов капитального строительства муниципальной собственности городского округа город Воронеж</t>
  </si>
  <si>
    <t>0800000000</t>
  </si>
  <si>
    <t>Муниципальная программа городского округа город Воронеж "Обеспечение общественного порядка"</t>
  </si>
  <si>
    <t>0820000000</t>
  </si>
  <si>
    <t>Подпрограмма «Внедрение аппаратно-программного комплекса «Безопасный город» муниципальной программы городского округа город Воронеж «Обеспечение общественного порядка»</t>
  </si>
  <si>
    <t>0820000590</t>
  </si>
  <si>
    <t>0314</t>
  </si>
  <si>
    <t>0820081460</t>
  </si>
  <si>
    <t>Мероприятия по внедрению аппаратно-программного комплекса «Безопасный город»</t>
  </si>
  <si>
    <t>0830000000</t>
  </si>
  <si>
    <t>Подпрограмма "Участие в профилактике терроризма и экстремизма" муниципальной программы городского округа город Воронеж "Обеспечение общественного порядка"</t>
  </si>
  <si>
    <t>0830082000</t>
  </si>
  <si>
    <t>Мероприятия по профилактике правонарушений</t>
  </si>
  <si>
    <t>0801</t>
  </si>
  <si>
    <t>1000000000</t>
  </si>
  <si>
    <t>Муниципальная программа городского округа город Воронеж "Защита от чрезвычайных ситуаций"</t>
  </si>
  <si>
    <t>1000100000</t>
  </si>
  <si>
    <t>Основное мероприятие «Содержание и обеспечение деятельности МКУ «Управление по делам ГО ЧС г. Воронежа» муниципальной программы городского округа город Воронеж «Защита от чрезвычайных ситуаций»</t>
  </si>
  <si>
    <t>1000100590</t>
  </si>
  <si>
    <t>0310</t>
  </si>
  <si>
    <t>1000200000</t>
  </si>
  <si>
    <t>Основное мероприятие «Мероприятия в сфере защиты населения от чрезвычайных ситуаций и пожаров» муниципальной программы городского округа город Воронеж «Защита от чрезвычайных ситуаций»</t>
  </si>
  <si>
    <t>1000281430</t>
  </si>
  <si>
    <t>Мероприятия в сфере защиты населения от чрезвычайных ситуаций и пожаров</t>
  </si>
  <si>
    <t>1100000000</t>
  </si>
  <si>
    <t>Муниципальная программа городского округа город Воронеж "Развитие культуры"</t>
  </si>
  <si>
    <t>1100100000</t>
  </si>
  <si>
    <t>Основное мероприятие "Создание условий для развития туризма" муниципальной программы городского округа город Воронеж "Развитие культуры"</t>
  </si>
  <si>
    <t>1100100590</t>
  </si>
  <si>
    <t>1100200000</t>
  </si>
  <si>
    <t>Основное мероприятие "Разработка и реализация программ размещения социальной рекламы и праздничного оформления территории городского округа город Воронеж средствами наружной рекламы" муниципальной программы городского округа город Воронеж "Развитие культуры"</t>
  </si>
  <si>
    <t>1100280200</t>
  </si>
  <si>
    <t>1110000000</t>
  </si>
  <si>
    <t>Подпрограмма "Сохранение и развитие культуры и искусства" муниципальной программы городского округа город Воронеж "Развитие культуры"</t>
  </si>
  <si>
    <t>1110000110</t>
  </si>
  <si>
    <t>1110000590</t>
  </si>
  <si>
    <t>0804</t>
  </si>
  <si>
    <t>1110080860</t>
  </si>
  <si>
    <t>Мероприятия в сфере культуры</t>
  </si>
  <si>
    <t>11100S8100</t>
  </si>
  <si>
    <t>111A100000</t>
  </si>
  <si>
    <t>Федеральный проект "Культурная среда"</t>
  </si>
  <si>
    <t>111A154540</t>
  </si>
  <si>
    <t>Создание модельных муниципальных библиотек</t>
  </si>
  <si>
    <t>111A155190</t>
  </si>
  <si>
    <t>Государственная поддержка отрасли культуры</t>
  </si>
  <si>
    <t>1120000000</t>
  </si>
  <si>
    <t>Подпрограмма "Сохранение и популяризация объектов исторического и культурного наследия" муниципальной программы городского округа город Воронеж "Развитие культуры"</t>
  </si>
  <si>
    <t>1120088540</t>
  </si>
  <si>
    <t>Обеспечение сохранности объектов культурного наследия</t>
  </si>
  <si>
    <t>11200L2990</t>
  </si>
  <si>
    <t>Софинансирование расходных обязательств, связанных с реализацией федеральной целевой программы "Увековечивание памяти погибших при защите Отечества на 2019-2024 годы"</t>
  </si>
  <si>
    <t>1200000000</t>
  </si>
  <si>
    <t>Муниципальная программа городского округа город Воронеж "Охрана окружающей среды"</t>
  </si>
  <si>
    <t>1200100000</t>
  </si>
  <si>
    <t>Основное мероприятие «Сохранение и развитие зелёного фонда городского округа» муниципальной программы городского округа город Воронеж «Охрана окружающей среды»</t>
  </si>
  <si>
    <t>1200100590</t>
  </si>
  <si>
    <t>1200180400</t>
  </si>
  <si>
    <t>Мероприятия по охране окружающей среды</t>
  </si>
  <si>
    <t>0605</t>
  </si>
  <si>
    <t>12001S8912</t>
  </si>
  <si>
    <t>Субсидии на реализацию проектов по поддержке местных инициатив на территории муниципальных образований Воронежской области (Благоустройство сквера «Майский»</t>
  </si>
  <si>
    <t>1200200000</t>
  </si>
  <si>
    <t>Основное мероприятие «Мониторинг окружающей среды. Отдельные аспекты совершенствования системы обращения с отходами» муниципальной программы городского округа город Воронеж «Охрана окружающей среды»</t>
  </si>
  <si>
    <t>1200281400</t>
  </si>
  <si>
    <t>Другие мероприятия в области охраны окружающей среды</t>
  </si>
  <si>
    <t>12002S8740</t>
  </si>
  <si>
    <t>Субсидии бюджетам муниципальных образований на софинансирование проведения работ по разработке проектной документации по рекультивации несанкционированных свалок</t>
  </si>
  <si>
    <t>1200300000</t>
  </si>
  <si>
    <t>Основное мероприятие «Экологическое просвещение и прочие мероприятия, направленные на охрану и оздоровление окружающей среды» муниципальной программы городского округа город Воронеж «Охрана окружающей среды»</t>
  </si>
  <si>
    <t>1200380400</t>
  </si>
  <si>
    <t>1200400000</t>
  </si>
  <si>
    <t>Основное мероприятие "Обеспечение проведения противоэпизоотических мероприятий" муниципальной программы городского округа город Воронеж «Охрана окружающей среды»</t>
  </si>
  <si>
    <t>1200478450</t>
  </si>
  <si>
    <t>Субвенции на осуществление отдельных государственных полномочий в области обращения с животными без владельцев</t>
  </si>
  <si>
    <t>0405</t>
  </si>
  <si>
    <t>120G100000</t>
  </si>
  <si>
    <t>Федеральный проект "Чистая страна"</t>
  </si>
  <si>
    <t>120G152420</t>
  </si>
  <si>
    <t>Ликвидация несанкционированных свалок в границах городов и наиболее опасных объектов накопленного экологического вреда окружающей среды</t>
  </si>
  <si>
    <t>1300000000</t>
  </si>
  <si>
    <t>Муниципальная программа городского округа город Воронеж "Развитие физической культуры и спорта"</t>
  </si>
  <si>
    <t>1300100000</t>
  </si>
  <si>
    <t>Основное мероприятие «Развитие массовой физической культуры и спорта в городском округе город Воронеж» муниципальной программы городского округа город Воронеж «Развитие физической культуры и спорта»</t>
  </si>
  <si>
    <t>1300100110</t>
  </si>
  <si>
    <t>1300180410</t>
  </si>
  <si>
    <t>Мероприятия в области физической культуры и спорта</t>
  </si>
  <si>
    <t>1101</t>
  </si>
  <si>
    <t>13001S8790</t>
  </si>
  <si>
    <t>Субсидии из областного бюджета бюджетам муниципальных районов и городских округов Воронежской области на реализацию мероприятий по созданию условий для развития физической культуры и массового спорта</t>
  </si>
  <si>
    <t>1102</t>
  </si>
  <si>
    <t>1300200000</t>
  </si>
  <si>
    <t>Основное мероприятие «Строительство и реконструкция физкультурно-спортивных сооружений на территории городского округа город Воронеж» муниципальной программы городского округа город Воронеж «Развитие физической культуры и спорта»</t>
  </si>
  <si>
    <t>1300284000</t>
  </si>
  <si>
    <t>1105</t>
  </si>
  <si>
    <t>1300300000</t>
  </si>
  <si>
    <t>1300300550</t>
  </si>
  <si>
    <t>Проведение капитального ремонта муниципальных учреждений</t>
  </si>
  <si>
    <t>13003S8750</t>
  </si>
  <si>
    <t>Субсидии муниципальным образованиям на реализацию мероприятий областной адресной программы капитального ремонта</t>
  </si>
  <si>
    <t>1300400000</t>
  </si>
  <si>
    <t>Основное мероприятие «Финансовое обеспечение выполнения муниципального задания и на иные цели учреждений, подведомственных управлению физической культуры и спорта администрации городского округа город Воронеж» муниципальной программы городского округа город Воронеж «Развитие физической культуры и спорта»</t>
  </si>
  <si>
    <t>1300400590</t>
  </si>
  <si>
    <t>13004L4260</t>
  </si>
  <si>
    <t>Реализация комплекса мероприятий, связанных с эффективным использованием тренировочных площадок после проведения чемпионата мира по футболу 2018 года в Российской Федерации</t>
  </si>
  <si>
    <t>13004S8170</t>
  </si>
  <si>
    <t>Расходы на адресную финансовую поддержку спортивных организаций, осуществляющих подготовку спортивного резерва для сборных команд Российской Федерации</t>
  </si>
  <si>
    <t>13004S8320</t>
  </si>
  <si>
    <t>13004S8410</t>
  </si>
  <si>
    <t>130P500000</t>
  </si>
  <si>
    <t>Региональный проект «Спорт - норма жизни»</t>
  </si>
  <si>
    <t>130P550810</t>
  </si>
  <si>
    <t>Государственная поддержка спортивных организаций, осуществляющих подготовку спортивного резерва для спортивных сборных команд, в том числе спортивных сборных команд Российской Федерации</t>
  </si>
  <si>
    <t>1500000000</t>
  </si>
  <si>
    <t>Муниципальная программа городского округа город Воронеж «Экономическое развитие и инновационная экономика»</t>
  </si>
  <si>
    <t>1500300000</t>
  </si>
  <si>
    <t>Основное мероприятие "Обеспечение условий исполнения договоров на размещение нестационарных торговых объектов и договоров на организацию ярмарок" муниципальной программы городского округа город Воронеж "Экономическое развитие и инновационная экономика"</t>
  </si>
  <si>
    <t>1500380200</t>
  </si>
  <si>
    <t>0113</t>
  </si>
  <si>
    <t>1500381520</t>
  </si>
  <si>
    <t>Расходы по постановке на кадастровый учет объектов капитального строительства и инженерной инфраструктуры, осуществление оценки</t>
  </si>
  <si>
    <t>1500400000</t>
  </si>
  <si>
    <t>Основное мероприятие "Демонтаж нестационарных торговых объектов" муниципальной программы городского округа город Воронеж "Экономическое развитие и инновационная экономика"</t>
  </si>
  <si>
    <t>1500481590</t>
  </si>
  <si>
    <t>Демонтаж нестационарных торговых объектов</t>
  </si>
  <si>
    <t>1510000000</t>
  </si>
  <si>
    <t>Подпрограмма «Развитие и поддержка малого и среднего предпринимательства» муниципальной программы городского округа город Воронеж «Экономическое развитие и инновационная экономика»</t>
  </si>
  <si>
    <t>1510082150</t>
  </si>
  <si>
    <t>Субсидирование части затрат субъектов малого и среднего предпринимательства, связанных с приобретением оборудования в целях создания и развития модернизации производства товаров (работ, услуг)</t>
  </si>
  <si>
    <t>2400000000</t>
  </si>
  <si>
    <t>Муниципальная программа городского округа город Воронеж «Развитие транспортной системы»</t>
  </si>
  <si>
    <t>2410000000</t>
  </si>
  <si>
    <t>Подпрограмма «Развитие дорожного хозяйства» муниципальной программы городского округа город Воронеж «Развитие транспортной системы»</t>
  </si>
  <si>
    <t>2410000590</t>
  </si>
  <si>
    <t>0409</t>
  </si>
  <si>
    <t>24100S8070</t>
  </si>
  <si>
    <t>Субсидии бюджетам муниципальных образований на софинансирование расходов муниципальных образований на обустройство территорий муниципальных образований</t>
  </si>
  <si>
    <t>24100S8660</t>
  </si>
  <si>
    <t>Расходы на софинансирование мероприятий по развитию улично-дорожной сети административного центра Воронежской области городского округа г. Воронеж</t>
  </si>
  <si>
    <t>24100S8911</t>
  </si>
  <si>
    <t>Субсидии на реализацию проектов по поддержке местных инициатив на территории муниципальных образований Воронежской области (Устройство тротуара шириной 2 м по четной стороне ул. Верещагина (от ул. 45 Стрелковой Дивизии до ул. Хользунова)</t>
  </si>
  <si>
    <t>24100S8913</t>
  </si>
  <si>
    <t>Субсидии на реализацию проектов по поддержке местных инициатив на территории муниципальных образований Воронежской области (Устройство тротуарной дорожки по ул. Октябрьская (от почтового отделения по ул. Октябрьская, д.32), ул. 41-го Пограничного Полка до ул. Теплоэнергетиков на территории Советского района))</t>
  </si>
  <si>
    <t>24100S8914</t>
  </si>
  <si>
    <t>Субсидии на реализацию проектов по поддержке местных инициатив на территории муниципальных образований Воронежской области (Устройство тротуарных дорожек по ул. 20 лет ВЛКСМ и ул. Большая Манежная)</t>
  </si>
  <si>
    <t>241F100000</t>
  </si>
  <si>
    <t>Региональный проект «Жилье»</t>
  </si>
  <si>
    <t>241F1Д0210</t>
  </si>
  <si>
    <t>Стимулирование программ развития жилищного строительства субъектов Российской Федерации (в целях достижения значений дополнительного результата)</t>
  </si>
  <si>
    <t>241R100000</t>
  </si>
  <si>
    <t>Федеральный проект "Дорожная сеть"</t>
  </si>
  <si>
    <t>241R1Д3933</t>
  </si>
  <si>
    <t>Финансовое обеспечение дорожной деятельности в рамках реализации национального проекта «Безопасные и качественные автомобильные дороги», в части субсидий бюджетам муниципальных образований на реализацию программы дорожной деятельности Воронежской области (в целях достижения значений дополнительного результата)</t>
  </si>
  <si>
    <t>2420000000</t>
  </si>
  <si>
    <t>Подпрограмма «Развитие городского пассажирского транспорта»</t>
  </si>
  <si>
    <t>2420000590</t>
  </si>
  <si>
    <t>0408</t>
  </si>
  <si>
    <t>2420079050</t>
  </si>
  <si>
    <t>Иные межбюджетные трансферты на обеспечение лизинговых платежей на закупку автобусов для пассажирских перевозок в городском округе город Воронеж</t>
  </si>
  <si>
    <t>2420080200</t>
  </si>
  <si>
    <t>3800000000</t>
  </si>
  <si>
    <t>Муниципальная программа городского округа город Воронеж "Управление муниципальным имуществом"</t>
  </si>
  <si>
    <t>3800100000</t>
  </si>
  <si>
    <t>Основное мероприятие «Совершенствование управления муниципальной собственностью и рекламно-информационным пространством городского округа город Воронеж» муниципальной программы городского округа город Воронеж «Управление муниципальным имуществом»</t>
  </si>
  <si>
    <t>3800180200</t>
  </si>
  <si>
    <t>3800181520</t>
  </si>
  <si>
    <t>3800181530</t>
  </si>
  <si>
    <t>Расходы по государственной регистрации права собственности на земельные участки</t>
  </si>
  <si>
    <t>3800181570</t>
  </si>
  <si>
    <t>Содержание муниципального нежилого фонда и оплата коммунальных услуг</t>
  </si>
  <si>
    <t>3800181580</t>
  </si>
  <si>
    <t>Снос (демонтаж) муниципального нежилого фонда</t>
  </si>
  <si>
    <t>3800200000</t>
  </si>
  <si>
    <t>Основное мероприятие "Обеспечение реализации муниципальной программы" муниципальной программы городского округа город Воронеж "Управление муниципальным имуществом"</t>
  </si>
  <si>
    <t>3800200590</t>
  </si>
  <si>
    <t>3900000000</t>
  </si>
  <si>
    <t>Муниципальная программа городского округа город Воронеж "Управление муниципальными финансами"</t>
  </si>
  <si>
    <t>3900100000</t>
  </si>
  <si>
    <t>Основное мероприятие «Организация бюджетного процесса в городском округе город Воронеж» муниципальной программы городского округа город Воронеж «Управление муниципальными финансами»</t>
  </si>
  <si>
    <t>3900100880</t>
  </si>
  <si>
    <t>Расходы на исполнение судебных актов и на уплату государственной пошлины</t>
  </si>
  <si>
    <t>3900180100</t>
  </si>
  <si>
    <t>Зарезервированные средства, связанные с особенностями исполнения бюджета</t>
  </si>
  <si>
    <t>3900180830</t>
  </si>
  <si>
    <t>Межбюджетные трансферты на предоставление субсидий малоимущим гражданам на возмещение разницы, связанной со снижением максимально допустимой доли собственных расходов граждан на оплату жилья и коммунальных услуг в совокупном семейном доходе</t>
  </si>
  <si>
    <t>500</t>
  </si>
  <si>
    <t>Межбюджетные трансферты</t>
  </si>
  <si>
    <t>3900187880</t>
  </si>
  <si>
    <t>Процентные платежи по муниципальному долгу городского округа город Воронеж</t>
  </si>
  <si>
    <t>1301</t>
  </si>
  <si>
    <t>700</t>
  </si>
  <si>
    <t>Обслуживание государственного (муниципального) долга</t>
  </si>
  <si>
    <t>3900200000</t>
  </si>
  <si>
    <t>Основное мероприятие «Обеспечение реализации муниципальной программы» муниципальной программы городского округа город Воронеж «Управление муниципальными финансами»</t>
  </si>
  <si>
    <t>3900280200</t>
  </si>
  <si>
    <t>3900282010</t>
  </si>
  <si>
    <t>Расходы на обеспечение функций органов местного самоуправления</t>
  </si>
  <si>
    <t>0104</t>
  </si>
  <si>
    <t>4000000000</t>
  </si>
  <si>
    <t>Муниципальная программа городского округа город Воронеж «Формирование современной городской среды на территории городского округа город Воронеж на 2018-2024 годы»</t>
  </si>
  <si>
    <t>400F200000</t>
  </si>
  <si>
    <t>Федеральный проект "Формирование комфортной городской среды"</t>
  </si>
  <si>
    <t>400F255550</t>
  </si>
  <si>
    <t>Реализация программ формирования современной городской среды</t>
  </si>
  <si>
    <t>400F2Д5550</t>
  </si>
  <si>
    <t>Реализация программ формирования современной городской среды (в целях достижения значений дополнительного результата)</t>
  </si>
  <si>
    <t>5000000000</t>
  </si>
  <si>
    <t>Муниципальная программа городского округа город Воронеж "Муниципальное управление"</t>
  </si>
  <si>
    <t>5000100000</t>
  </si>
  <si>
    <t>Основное мероприятие «Обеспечение деятельности главы городского округа город Воронеж, администрации городского округа город Воронеж, управ районов городского округа город Воронеж» муниципальной программы городского округа город Воронеж «Муниципальное управление»</t>
  </si>
  <si>
    <t>5000180200</t>
  </si>
  <si>
    <t>5000182010</t>
  </si>
  <si>
    <t>5000182020</t>
  </si>
  <si>
    <t>Расходы на обеспечение деятельности главы городского округа город Воронеж</t>
  </si>
  <si>
    <t>0102</t>
  </si>
  <si>
    <t>5000200000</t>
  </si>
  <si>
    <t>Основное мероприятие «Осуществление органами местного самоуправления городского округа город Воронеж переданных отдельных государственных полномочий» муниципальной программы городского округа город Воронеж «Муниципальное управление»</t>
  </si>
  <si>
    <t>5000251200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</si>
  <si>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</si>
  <si>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0105</t>
  </si>
  <si>
    <t>5000278391</t>
  </si>
  <si>
    <t>Осуществление отдельных государственных полномочий Воронежской области по созданию и организации деятельности комиссий по делам несовершеннолетних и защите их прав</t>
  </si>
  <si>
    <t>5000278392</t>
  </si>
  <si>
    <t>Осуществление отдельных государственных полномочий Воронежской области на организацию и осуществление деятельности по опеке и попечительству</t>
  </si>
  <si>
    <t>5000278470</t>
  </si>
  <si>
    <t>Субвенции на осуществление полномочий по созданию и организации деятельности административных комиссий</t>
  </si>
  <si>
    <t>5000300000</t>
  </si>
  <si>
    <t>Основное мероприятие «Обеспечение деятельности органов территориального общественного самоуправления городского округа город Воронеж» муниципальной программы городского округа город Воронеж «Муниципальное управление»</t>
  </si>
  <si>
    <t>5000380790</t>
  </si>
  <si>
    <t>Расходы, связанные с деятельностью органов территориального общественного самоуправления</t>
  </si>
  <si>
    <t>5000400000</t>
  </si>
  <si>
    <t>Основное мероприятие «Информационное обеспечение деятельности администрации городского округа город Воронеж» муниципальной программы городского округа город Воронеж «Муниципальное управление»</t>
  </si>
  <si>
    <t>5000480880</t>
  </si>
  <si>
    <t>Освещение деятельности органов местного самоуправления</t>
  </si>
  <si>
    <t>5000500000</t>
  </si>
  <si>
    <t>Основное мероприятие «Финансовое обеспечение деятельности подведомственных учреждений» муниципальной программы городского округа город Воронеж «Муниципальное управление»</t>
  </si>
  <si>
    <t>5000500590</t>
  </si>
  <si>
    <t>5000600000</t>
  </si>
  <si>
    <t>Основное мероприятие «Дополнительные выплаты отдельным категориям граждан и поддержка некоммерческих организаций городского округа город Воронеж» муниципальной программы городского округа город Воронеж «Муниципальное управление»</t>
  </si>
  <si>
    <t>5000680470</t>
  </si>
  <si>
    <t>Доплаты к пенсиям муниципальных служащих</t>
  </si>
  <si>
    <t>1001</t>
  </si>
  <si>
    <t>5000680520</t>
  </si>
  <si>
    <t>Ежемесячные денежные выплаты гражданам, имеющим почетное звание «Почетный гражданин городского округа город Воронеж»</t>
  </si>
  <si>
    <t>5000680780</t>
  </si>
  <si>
    <t>Поддержка социально ориентированных некоммерческих организаций</t>
  </si>
  <si>
    <t>5000700000</t>
  </si>
  <si>
    <t>Основное мероприятие "Резервный фонд администрации городского округа город Воронеж" муниципальной программы городского округа город Воронеж "Муниципальное управление"</t>
  </si>
  <si>
    <t>5000700570</t>
  </si>
  <si>
    <t>Резервный фонд администрации городского округа город Воронеж</t>
  </si>
  <si>
    <t>0111</t>
  </si>
  <si>
    <t>5000800000</t>
  </si>
  <si>
    <t>Основное мероприятие "Повышение квалификации муниципальных служащих администрации городского округа город Воронеж" муниципальной программы городского округа город Воронеж "Муниципальное управление"</t>
  </si>
  <si>
    <t>5000800590</t>
  </si>
  <si>
    <t>0705</t>
  </si>
  <si>
    <t>9300000000</t>
  </si>
  <si>
    <t>Обеспечение деятельности Контрольно-счетной палаты городского округа город Воронеж</t>
  </si>
  <si>
    <t>9310000000</t>
  </si>
  <si>
    <t>Председатель Контрольно-счетной палаты городского округа город Воронеж, его заместитель и аудиторы</t>
  </si>
  <si>
    <t>9310082050</t>
  </si>
  <si>
    <t>Расходы на обеспечение деятельности Председателя Контрольно-счетной палаты городского округа город Воронеж, его заместителя и аудиторов</t>
  </si>
  <si>
    <t>0106</t>
  </si>
  <si>
    <t>9390000000</t>
  </si>
  <si>
    <t>Контрольно-счетная палата городского округа город Воронеж</t>
  </si>
  <si>
    <t>9390080200</t>
  </si>
  <si>
    <t>9390080880</t>
  </si>
  <si>
    <t>9390082010</t>
  </si>
  <si>
    <t>9400000000</t>
  </si>
  <si>
    <t>Обеспечение деятельности Избирательной комиссии городского округа город Воронеж</t>
  </si>
  <si>
    <t>9410000000</t>
  </si>
  <si>
    <t>Члены Избирательной комиссии городского округа город Воронеж</t>
  </si>
  <si>
    <t>9410082080</t>
  </si>
  <si>
    <t>Расходы на обеспечение деятельности членов Избирательной комиссии городского округа город Воронеж</t>
  </si>
  <si>
    <t>0107</t>
  </si>
  <si>
    <t>9490000000</t>
  </si>
  <si>
    <t>Избирательная комиссия городского округа город Воронеж</t>
  </si>
  <si>
    <t>9490082070</t>
  </si>
  <si>
    <t>Расходы на обеспечение функций Избирательной комиссии городского округа город Воронеж</t>
  </si>
  <si>
    <t>9600000000</t>
  </si>
  <si>
    <t>Обеспечение деятельности Воронежской городской Думы</t>
  </si>
  <si>
    <t>9610000000</t>
  </si>
  <si>
    <t>Председатель Воронежской городской Думы</t>
  </si>
  <si>
    <t>9610082030</t>
  </si>
  <si>
    <t>Расходы на обеспечение деятельности председателя Воронежской городской Думы</t>
  </si>
  <si>
    <t>0103</t>
  </si>
  <si>
    <t>9620000000</t>
  </si>
  <si>
    <t>Депутаты Воронежской городской Думы</t>
  </si>
  <si>
    <t>9620082040</t>
  </si>
  <si>
    <t>Расходы на обеспечение деятельности депутатов Воронежской городской Думы</t>
  </si>
  <si>
    <t>9690000000</t>
  </si>
  <si>
    <t>Воронежская городская Дума</t>
  </si>
  <si>
    <t>9690080200</t>
  </si>
  <si>
    <t>9690080880</t>
  </si>
  <si>
    <t>9690082010</t>
  </si>
  <si>
    <t>9900000000</t>
  </si>
  <si>
    <t>Непрограммные расходы</t>
  </si>
  <si>
    <t>9910000000</t>
  </si>
  <si>
    <t>9910000590</t>
  </si>
  <si>
    <t>9910080200</t>
  </si>
  <si>
    <t>ВСЕГО</t>
  </si>
  <si>
    <t xml:space="preserve"> </t>
  </si>
  <si>
    <t xml:space="preserve">Наименование </t>
  </si>
  <si>
    <t>Основное мероприятие "Благоустройство дворовых территорий" муниципальной программы городского округа город Воронеж "Формирование современной городской среды на территории городского округа город Воронеж на 2018-2024 годы"</t>
  </si>
  <si>
    <t>4000100000</t>
  </si>
  <si>
    <t>4000200000</t>
  </si>
  <si>
    <t>к решению Воронежской</t>
  </si>
  <si>
    <t>городской Думы</t>
  </si>
  <si>
    <t>от_________№ ______</t>
  </si>
  <si>
    <r>
      <t>«Приложение № 10 к решению Воронежской городской Думы от  № -IV
«О бюджете городского округа город Воронеж на 2020 год и на плановый период 2021 и 2022 годов</t>
    </r>
    <r>
      <rPr>
        <b/>
        <sz val="11"/>
        <rFont val="Calibri"/>
        <family val="2"/>
        <charset val="204"/>
      </rPr>
      <t>»</t>
    </r>
  </si>
  <si>
    <t>ЦСР</t>
  </si>
  <si>
    <t>ВР</t>
  </si>
  <si>
    <t>РзПР</t>
  </si>
  <si>
    <t>Сумма</t>
  </si>
  <si>
    <t>Глава городского округа
город Воронеж</t>
  </si>
  <si>
    <t>Председатель Воронежской 
городской Думы</t>
  </si>
  <si>
    <t>В.Ю. Кстенин</t>
  </si>
  <si>
    <t>В.Ф. Ходырев</t>
  </si>
  <si>
    <t>РАСПРЕДЕЛЕНИЕ БЮДЖЕТНЫХ АССИГНОВАНИЙ ПО ЦЕЛЕВЫМ СТАТЬЯМ (МУНИЦИПАЛЬНЫМ ПРОГРАММАМ ГОРОДСКОГО ОКРУГА ГОРОД ВОРОНЕЖ И НЕПРОГРАММНЫМ НАПРАВЛЕНИЯМ ДЕЯТЕЛЬНОСТИ), ГРУППАМ ВИДОВ РАСХОДОВ, РАЗДЕЛАМ, ПОДРАЗДЕЛАМ КЛАССИФИКАЦИИ РАСХОДОВ БЮДЖЕТА ГОРОДСКОГО ОКРУГА ГОРОД ВОРОНЕЖ НА 2022 ГОД</t>
  </si>
  <si>
    <t>Приложение № 8</t>
  </si>
  <si>
    <t>тыс. рублей</t>
  </si>
  <si>
    <t>Иные межбюджетные трансферты на формирование организационно-методического обеспечения и создание архитектурно-доступной пространственно-развивающей образовательной среды для организации специальных условий обучения детей с ОВЗ</t>
  </si>
  <si>
    <t>Субсидии бюджетам муниципальных образований на материально-техническое оснащение муниципальных общеобразовательных организаций</t>
  </si>
  <si>
    <t>Основное мероприятие "Обеспечение жильем молодых семей" муниципальной программы городского округа город Воронеж "Обеспечение доступным и комфортным жильем населения городского округа город Воронеж</t>
  </si>
  <si>
    <t>Основное мероприятие "Приспособление жилых помещений и общего имущества в многоквартирных домах с учетом потребностей инвалидов" муниципальной программы городского округа город Воронеж "Обеспечение доступным и комфортным жильем населения городского округа город Воронеж"</t>
  </si>
  <si>
    <t>Основное мероприятие «Капитальный ремонт имущества учреждений, подведомственных управлению физической культуры и спорта администрации городского округа город Воронеж» муниципальной программы городского округа город Воронеж «Развитие физической культуры и спорта»</t>
  </si>
  <si>
    <t>Основное мероприятие "Благоустройство общественных территорий" муниципальной программы городского округа город Воронеж "Формирование современной городской среды на территории городского округа город Воронеж на 2018-2024 годы"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</si>
</sst>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?"/>
    <numFmt numFmtId="165" formatCode="#,##0.00000"/>
    <numFmt numFmtId="166" formatCode="#,##0.0000"/>
    <numFmt numFmtId="167" formatCode="#,##0.000"/>
    <numFmt numFmtId="168" formatCode="#,##0.0"/>
    <numFmt numFmtId="169" formatCode="0.00000"/>
  </numFmts>
  <fonts count="7" x14ac:knownFonts="1">
    <font>
      <sz val="10"/>
      <name val="Arial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Calibri"/>
      <family val="2"/>
      <charset val="204"/>
    </font>
    <font>
      <b/>
      <sz val="13"/>
      <name val="Times New Roman"/>
      <family val="1"/>
      <charset val="204"/>
    </font>
    <font>
      <sz val="13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2" fontId="2" fillId="0" borderId="0" xfId="0" applyNumberFormat="1" applyFont="1" applyFill="1" applyBorder="1" applyAlignment="1">
      <alignment vertical="top"/>
    </xf>
    <xf numFmtId="0" fontId="2" fillId="0" borderId="0" xfId="0" applyFont="1" applyFill="1" applyBorder="1" applyAlignment="1">
      <alignment vertical="top"/>
    </xf>
    <xf numFmtId="168" fontId="3" fillId="0" borderId="0" xfId="0" applyNumberFormat="1" applyFont="1" applyFill="1" applyBorder="1" applyAlignment="1">
      <alignment horizontal="right" vertical="top"/>
    </xf>
    <xf numFmtId="2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168" fontId="3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49" fontId="3" fillId="0" borderId="0" xfId="0" applyNumberFormat="1" applyFont="1" applyFill="1" applyBorder="1" applyAlignment="1">
      <alignment horizontal="center" vertical="top"/>
    </xf>
    <xf numFmtId="165" fontId="3" fillId="0" borderId="0" xfId="0" applyNumberFormat="1" applyFont="1" applyFill="1" applyBorder="1" applyAlignment="1">
      <alignment horizontal="center" vertical="top"/>
    </xf>
    <xf numFmtId="4" fontId="2" fillId="0" borderId="0" xfId="0" applyNumberFormat="1" applyFont="1" applyFill="1" applyBorder="1" applyAlignment="1">
      <alignment horizontal="right" vertical="top"/>
    </xf>
    <xf numFmtId="169" fontId="2" fillId="0" borderId="0" xfId="0" applyNumberFormat="1" applyFont="1" applyFill="1" applyBorder="1" applyAlignment="1">
      <alignment vertical="top"/>
    </xf>
    <xf numFmtId="49" fontId="3" fillId="0" borderId="0" xfId="0" applyNumberFormat="1" applyFont="1" applyFill="1" applyBorder="1" applyAlignment="1">
      <alignment horizontal="left" vertical="top" wrapText="1"/>
    </xf>
    <xf numFmtId="49" fontId="3" fillId="0" borderId="0" xfId="0" applyNumberFormat="1" applyFont="1" applyFill="1" applyBorder="1" applyAlignment="1">
      <alignment horizontal="center" vertical="top" wrapText="1"/>
    </xf>
    <xf numFmtId="168" fontId="3" fillId="0" borderId="0" xfId="0" applyNumberFormat="1" applyFont="1" applyFill="1" applyBorder="1" applyAlignment="1">
      <alignment horizontal="right" vertical="top" wrapText="1"/>
    </xf>
    <xf numFmtId="0" fontId="3" fillId="0" borderId="0" xfId="0" applyFont="1" applyFill="1" applyBorder="1" applyAlignment="1">
      <alignment vertical="top"/>
    </xf>
    <xf numFmtId="49" fontId="2" fillId="0" borderId="0" xfId="0" applyNumberFormat="1" applyFont="1" applyFill="1" applyBorder="1" applyAlignment="1">
      <alignment horizontal="left" vertical="top" wrapText="1"/>
    </xf>
    <xf numFmtId="49" fontId="2" fillId="0" borderId="0" xfId="0" applyNumberFormat="1" applyFont="1" applyFill="1" applyBorder="1" applyAlignment="1">
      <alignment horizontal="center" vertical="top" wrapText="1"/>
    </xf>
    <xf numFmtId="3" fontId="2" fillId="0" borderId="0" xfId="0" applyNumberFormat="1" applyFont="1" applyFill="1" applyBorder="1" applyAlignment="1">
      <alignment horizontal="right" vertical="top" wrapText="1"/>
    </xf>
    <xf numFmtId="4" fontId="2" fillId="0" borderId="0" xfId="0" applyNumberFormat="1" applyFont="1" applyFill="1" applyBorder="1" applyAlignment="1">
      <alignment horizontal="right" vertical="top" wrapText="1"/>
    </xf>
    <xf numFmtId="168" fontId="2" fillId="0" borderId="0" xfId="0" applyNumberFormat="1" applyFont="1" applyFill="1" applyBorder="1" applyAlignment="1">
      <alignment horizontal="right" vertical="top" wrapText="1"/>
    </xf>
    <xf numFmtId="166" fontId="3" fillId="0" borderId="0" xfId="0" applyNumberFormat="1" applyFont="1" applyFill="1" applyBorder="1" applyAlignment="1">
      <alignment horizontal="right" vertical="top" wrapText="1"/>
    </xf>
    <xf numFmtId="166" fontId="2" fillId="0" borderId="0" xfId="0" applyNumberFormat="1" applyFont="1" applyFill="1" applyBorder="1" applyAlignment="1">
      <alignment horizontal="right" vertical="top" wrapText="1"/>
    </xf>
    <xf numFmtId="164" fontId="2" fillId="0" borderId="0" xfId="0" applyNumberFormat="1" applyFont="1" applyFill="1" applyBorder="1" applyAlignment="1">
      <alignment horizontal="left" vertical="top" wrapText="1"/>
    </xf>
    <xf numFmtId="167" fontId="2" fillId="0" borderId="0" xfId="0" applyNumberFormat="1" applyFont="1" applyFill="1" applyBorder="1" applyAlignment="1">
      <alignment horizontal="right" vertical="top" wrapText="1"/>
    </xf>
    <xf numFmtId="3" fontId="3" fillId="0" borderId="0" xfId="0" applyNumberFormat="1" applyFont="1" applyFill="1" applyBorder="1" applyAlignment="1">
      <alignment horizontal="right" vertical="top" wrapText="1"/>
    </xf>
    <xf numFmtId="165" fontId="3" fillId="0" borderId="0" xfId="0" applyNumberFormat="1" applyFont="1" applyFill="1" applyBorder="1" applyAlignment="1">
      <alignment horizontal="right" vertical="top" wrapText="1"/>
    </xf>
    <xf numFmtId="165" fontId="2" fillId="0" borderId="0" xfId="0" applyNumberFormat="1" applyFont="1" applyFill="1" applyBorder="1" applyAlignment="1">
      <alignment horizontal="right" vertical="top" wrapText="1"/>
    </xf>
    <xf numFmtId="4" fontId="3" fillId="0" borderId="0" xfId="0" applyNumberFormat="1" applyFont="1" applyFill="1" applyBorder="1" applyAlignment="1">
      <alignment horizontal="right" vertical="top" wrapText="1"/>
    </xf>
    <xf numFmtId="165" fontId="2" fillId="0" borderId="0" xfId="0" applyNumberFormat="1" applyFont="1" applyFill="1" applyBorder="1" applyAlignment="1">
      <alignment vertical="top"/>
    </xf>
    <xf numFmtId="49" fontId="5" fillId="0" borderId="0" xfId="0" applyNumberFormat="1" applyFont="1" applyFill="1" applyAlignment="1">
      <alignment horizontal="left" vertical="center" wrapText="1"/>
    </xf>
    <xf numFmtId="49" fontId="5" fillId="0" borderId="0" xfId="0" applyNumberFormat="1" applyFont="1" applyFill="1" applyAlignment="1">
      <alignment horizontal="right" vertical="center" wrapText="1"/>
    </xf>
    <xf numFmtId="0" fontId="6" fillId="0" borderId="0" xfId="0" applyFont="1" applyFill="1" applyAlignment="1">
      <alignment horizontal="center" vertical="center" wrapText="1"/>
    </xf>
    <xf numFmtId="49" fontId="6" fillId="0" borderId="0" xfId="0" applyNumberFormat="1" applyFont="1" applyFill="1" applyAlignment="1">
      <alignment horizontal="center" vertical="center" wrapText="1"/>
    </xf>
    <xf numFmtId="3" fontId="6" fillId="0" borderId="0" xfId="0" applyNumberFormat="1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2" fontId="3" fillId="0" borderId="0" xfId="0" applyNumberFormat="1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center" vertical="top"/>
    </xf>
    <xf numFmtId="0" fontId="1" fillId="0" borderId="0" xfId="0" applyFont="1" applyFill="1" applyBorder="1" applyAlignment="1">
      <alignment horizontal="center" vertical="top" wrapText="1"/>
    </xf>
    <xf numFmtId="49" fontId="5" fillId="0" borderId="0" xfId="0" applyNumberFormat="1" applyFont="1" applyFill="1" applyAlignment="1">
      <alignment horizontal="right" vertical="center" wrapText="1"/>
    </xf>
    <xf numFmtId="49" fontId="5" fillId="0" borderId="0" xfId="0" applyNumberFormat="1" applyFont="1" applyFill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9"/>
  <sheetViews>
    <sheetView tabSelected="1" view="pageBreakPreview" topLeftCell="A493" zoomScaleNormal="100" zoomScaleSheetLayoutView="100" workbookViewId="0">
      <selection activeCell="F199" sqref="F199:I199"/>
    </sheetView>
  </sheetViews>
  <sheetFormatPr defaultRowHeight="15.75" x14ac:dyDescent="0.2"/>
  <cols>
    <col min="1" max="1" width="30.7109375" style="2" customWidth="1"/>
    <col min="2" max="2" width="13.85546875" style="2" customWidth="1"/>
    <col min="3" max="4" width="9.28515625" style="2" customWidth="1"/>
    <col min="5" max="5" width="18.7109375" style="29" customWidth="1"/>
    <col min="6" max="6" width="15.7109375" style="2" customWidth="1"/>
    <col min="7" max="7" width="18" style="2" customWidth="1"/>
    <col min="8" max="8" width="15.7109375" style="2" customWidth="1"/>
    <col min="9" max="16384" width="9.140625" style="2"/>
  </cols>
  <sheetData>
    <row r="1" spans="1:8" x14ac:dyDescent="0.2">
      <c r="A1" s="1"/>
      <c r="C1" s="37" t="s">
        <v>490</v>
      </c>
      <c r="D1" s="37"/>
      <c r="E1" s="37"/>
    </row>
    <row r="2" spans="1:8" x14ac:dyDescent="0.2">
      <c r="A2" s="1"/>
      <c r="C2" s="37" t="s">
        <v>477</v>
      </c>
      <c r="D2" s="37"/>
      <c r="E2" s="37"/>
    </row>
    <row r="3" spans="1:8" x14ac:dyDescent="0.2">
      <c r="A3" s="1"/>
      <c r="C3" s="37" t="s">
        <v>478</v>
      </c>
      <c r="D3" s="37"/>
      <c r="E3" s="37"/>
    </row>
    <row r="4" spans="1:8" x14ac:dyDescent="0.2">
      <c r="A4" s="1"/>
      <c r="C4" s="37" t="s">
        <v>479</v>
      </c>
      <c r="D4" s="37"/>
      <c r="E4" s="37"/>
    </row>
    <row r="5" spans="1:8" hidden="1" x14ac:dyDescent="0.2">
      <c r="A5" s="38" t="s">
        <v>480</v>
      </c>
      <c r="B5" s="38"/>
      <c r="C5" s="38"/>
      <c r="D5" s="38"/>
      <c r="E5" s="38"/>
    </row>
    <row r="6" spans="1:8" ht="99" customHeight="1" x14ac:dyDescent="0.2">
      <c r="A6" s="36" t="s">
        <v>489</v>
      </c>
      <c r="B6" s="36"/>
      <c r="C6" s="36"/>
      <c r="D6" s="36"/>
      <c r="E6" s="36"/>
    </row>
    <row r="7" spans="1:8" x14ac:dyDescent="0.2">
      <c r="A7" s="1"/>
      <c r="E7" s="3" t="s">
        <v>491</v>
      </c>
    </row>
    <row r="8" spans="1:8" s="7" customFormat="1" ht="29.25" customHeight="1" x14ac:dyDescent="0.2">
      <c r="A8" s="4" t="s">
        <v>473</v>
      </c>
      <c r="B8" s="5" t="s">
        <v>481</v>
      </c>
      <c r="C8" s="5" t="s">
        <v>482</v>
      </c>
      <c r="D8" s="5" t="s">
        <v>483</v>
      </c>
      <c r="E8" s="6" t="s">
        <v>484</v>
      </c>
    </row>
    <row r="9" spans="1:8" ht="21" customHeight="1" x14ac:dyDescent="0.2">
      <c r="A9" s="8" t="s">
        <v>471</v>
      </c>
      <c r="B9" s="8" t="s">
        <v>472</v>
      </c>
      <c r="C9" s="8"/>
      <c r="D9" s="8"/>
      <c r="E9" s="9">
        <f>E10+E90+E138+E171+E182+E192+E227+E254+E290+E302+E335+E354+E371+E384+E431+E443+E451+E467</f>
        <v>26648936.883470003</v>
      </c>
      <c r="F9" s="10"/>
      <c r="G9" s="11"/>
    </row>
    <row r="10" spans="1:8" ht="62.25" customHeight="1" x14ac:dyDescent="0.2">
      <c r="A10" s="12" t="s">
        <v>2</v>
      </c>
      <c r="B10" s="13" t="s">
        <v>1</v>
      </c>
      <c r="C10" s="13" t="s">
        <v>0</v>
      </c>
      <c r="D10" s="13" t="s">
        <v>0</v>
      </c>
      <c r="E10" s="14">
        <v>16064281.6</v>
      </c>
      <c r="F10" s="15"/>
      <c r="G10" s="15"/>
      <c r="H10" s="15"/>
    </row>
    <row r="11" spans="1:8" ht="126" x14ac:dyDescent="0.2">
      <c r="A11" s="16" t="s">
        <v>4</v>
      </c>
      <c r="B11" s="17" t="s">
        <v>3</v>
      </c>
      <c r="C11" s="17" t="s">
        <v>0</v>
      </c>
      <c r="D11" s="17" t="s">
        <v>0</v>
      </c>
      <c r="E11" s="18">
        <v>94596</v>
      </c>
    </row>
    <row r="12" spans="1:8" ht="48.75" customHeight="1" x14ac:dyDescent="0.2">
      <c r="A12" s="16" t="s">
        <v>6</v>
      </c>
      <c r="B12" s="17" t="s">
        <v>5</v>
      </c>
      <c r="C12" s="17" t="s">
        <v>0</v>
      </c>
      <c r="D12" s="17" t="s">
        <v>0</v>
      </c>
      <c r="E12" s="18">
        <v>33257</v>
      </c>
    </row>
    <row r="13" spans="1:8" ht="78.75" x14ac:dyDescent="0.2">
      <c r="A13" s="16" t="s">
        <v>9</v>
      </c>
      <c r="B13" s="17" t="s">
        <v>5</v>
      </c>
      <c r="C13" s="17" t="s">
        <v>8</v>
      </c>
      <c r="D13" s="17" t="s">
        <v>7</v>
      </c>
      <c r="E13" s="18">
        <v>33257</v>
      </c>
    </row>
    <row r="14" spans="1:8" ht="31.5" x14ac:dyDescent="0.2">
      <c r="A14" s="16" t="s">
        <v>11</v>
      </c>
      <c r="B14" s="17" t="s">
        <v>10</v>
      </c>
      <c r="C14" s="17" t="s">
        <v>0</v>
      </c>
      <c r="D14" s="17" t="s">
        <v>0</v>
      </c>
      <c r="E14" s="18">
        <v>61339</v>
      </c>
    </row>
    <row r="15" spans="1:8" ht="31.5" x14ac:dyDescent="0.2">
      <c r="A15" s="16" t="s">
        <v>13</v>
      </c>
      <c r="B15" s="17" t="s">
        <v>10</v>
      </c>
      <c r="C15" s="17" t="s">
        <v>12</v>
      </c>
      <c r="D15" s="17" t="s">
        <v>7</v>
      </c>
      <c r="E15" s="19">
        <v>3233.93</v>
      </c>
    </row>
    <row r="16" spans="1:8" ht="78.75" x14ac:dyDescent="0.2">
      <c r="A16" s="16" t="s">
        <v>9</v>
      </c>
      <c r="B16" s="17" t="s">
        <v>10</v>
      </c>
      <c r="C16" s="17" t="s">
        <v>8</v>
      </c>
      <c r="D16" s="17" t="s">
        <v>7</v>
      </c>
      <c r="E16" s="19">
        <v>35433.589999999997</v>
      </c>
    </row>
    <row r="17" spans="1:5" ht="31.5" x14ac:dyDescent="0.2">
      <c r="A17" s="16" t="s">
        <v>15</v>
      </c>
      <c r="B17" s="17" t="s">
        <v>10</v>
      </c>
      <c r="C17" s="17" t="s">
        <v>14</v>
      </c>
      <c r="D17" s="17" t="s">
        <v>7</v>
      </c>
      <c r="E17" s="19">
        <v>22671.48</v>
      </c>
    </row>
    <row r="18" spans="1:5" ht="126" x14ac:dyDescent="0.2">
      <c r="A18" s="16" t="s">
        <v>17</v>
      </c>
      <c r="B18" s="17" t="s">
        <v>16</v>
      </c>
      <c r="C18" s="17" t="s">
        <v>0</v>
      </c>
      <c r="D18" s="17" t="s">
        <v>0</v>
      </c>
      <c r="E18" s="20">
        <v>141517.70000000001</v>
      </c>
    </row>
    <row r="19" spans="1:5" ht="110.25" x14ac:dyDescent="0.2">
      <c r="A19" s="16" t="s">
        <v>19</v>
      </c>
      <c r="B19" s="17" t="s">
        <v>18</v>
      </c>
      <c r="C19" s="17" t="s">
        <v>0</v>
      </c>
      <c r="D19" s="17" t="s">
        <v>0</v>
      </c>
      <c r="E19" s="20">
        <v>26537.4</v>
      </c>
    </row>
    <row r="20" spans="1:5" ht="31.5" x14ac:dyDescent="0.2">
      <c r="A20" s="16" t="s">
        <v>13</v>
      </c>
      <c r="B20" s="17" t="s">
        <v>18</v>
      </c>
      <c r="C20" s="17" t="s">
        <v>12</v>
      </c>
      <c r="D20" s="17" t="s">
        <v>20</v>
      </c>
      <c r="E20" s="20">
        <v>26537.4</v>
      </c>
    </row>
    <row r="21" spans="1:5" ht="110.25" x14ac:dyDescent="0.2">
      <c r="A21" s="16" t="s">
        <v>22</v>
      </c>
      <c r="B21" s="17" t="s">
        <v>21</v>
      </c>
      <c r="C21" s="17" t="s">
        <v>0</v>
      </c>
      <c r="D21" s="17" t="s">
        <v>0</v>
      </c>
      <c r="E21" s="20">
        <v>21743.200000000001</v>
      </c>
    </row>
    <row r="22" spans="1:5" ht="31.5" x14ac:dyDescent="0.2">
      <c r="A22" s="16" t="s">
        <v>13</v>
      </c>
      <c r="B22" s="17" t="s">
        <v>21</v>
      </c>
      <c r="C22" s="17" t="s">
        <v>12</v>
      </c>
      <c r="D22" s="17" t="s">
        <v>20</v>
      </c>
      <c r="E22" s="20">
        <v>21743.200000000001</v>
      </c>
    </row>
    <row r="23" spans="1:5" ht="96.75" customHeight="1" x14ac:dyDescent="0.2">
      <c r="A23" s="16" t="s">
        <v>24</v>
      </c>
      <c r="B23" s="17" t="s">
        <v>23</v>
      </c>
      <c r="C23" s="17" t="s">
        <v>0</v>
      </c>
      <c r="D23" s="17" t="s">
        <v>0</v>
      </c>
      <c r="E23" s="20">
        <v>93237.1</v>
      </c>
    </row>
    <row r="24" spans="1:5" ht="31.5" x14ac:dyDescent="0.2">
      <c r="A24" s="16" t="s">
        <v>13</v>
      </c>
      <c r="B24" s="17" t="s">
        <v>23</v>
      </c>
      <c r="C24" s="17" t="s">
        <v>12</v>
      </c>
      <c r="D24" s="17" t="s">
        <v>20</v>
      </c>
      <c r="E24" s="20">
        <v>93237.1</v>
      </c>
    </row>
    <row r="25" spans="1:5" ht="94.5" x14ac:dyDescent="0.2">
      <c r="A25" s="16" t="s">
        <v>26</v>
      </c>
      <c r="B25" s="17" t="s">
        <v>25</v>
      </c>
      <c r="C25" s="17" t="s">
        <v>0</v>
      </c>
      <c r="D25" s="17" t="s">
        <v>0</v>
      </c>
      <c r="E25" s="20">
        <v>5074322.0999999996</v>
      </c>
    </row>
    <row r="26" spans="1:5" ht="47.25" customHeight="1" x14ac:dyDescent="0.2">
      <c r="A26" s="16" t="s">
        <v>6</v>
      </c>
      <c r="B26" s="17" t="s">
        <v>27</v>
      </c>
      <c r="C26" s="17" t="s">
        <v>0</v>
      </c>
      <c r="D26" s="17" t="s">
        <v>0</v>
      </c>
      <c r="E26" s="18">
        <v>2162832</v>
      </c>
    </row>
    <row r="27" spans="1:5" ht="78.75" x14ac:dyDescent="0.2">
      <c r="A27" s="16" t="s">
        <v>9</v>
      </c>
      <c r="B27" s="17" t="s">
        <v>27</v>
      </c>
      <c r="C27" s="17" t="s">
        <v>8</v>
      </c>
      <c r="D27" s="17" t="s">
        <v>28</v>
      </c>
      <c r="E27" s="18">
        <v>2162765</v>
      </c>
    </row>
    <row r="28" spans="1:5" ht="78.75" x14ac:dyDescent="0.2">
      <c r="A28" s="16" t="s">
        <v>9</v>
      </c>
      <c r="B28" s="17" t="s">
        <v>27</v>
      </c>
      <c r="C28" s="17" t="s">
        <v>8</v>
      </c>
      <c r="D28" s="17" t="s">
        <v>20</v>
      </c>
      <c r="E28" s="18">
        <v>67</v>
      </c>
    </row>
    <row r="29" spans="1:5" ht="157.5" x14ac:dyDescent="0.2">
      <c r="A29" s="16" t="s">
        <v>30</v>
      </c>
      <c r="B29" s="17" t="s">
        <v>29</v>
      </c>
      <c r="C29" s="17" t="s">
        <v>0</v>
      </c>
      <c r="D29" s="17" t="s">
        <v>0</v>
      </c>
      <c r="E29" s="18">
        <v>5111</v>
      </c>
    </row>
    <row r="30" spans="1:5" ht="31.5" x14ac:dyDescent="0.2">
      <c r="A30" s="16" t="s">
        <v>13</v>
      </c>
      <c r="B30" s="17" t="s">
        <v>29</v>
      </c>
      <c r="C30" s="17" t="s">
        <v>12</v>
      </c>
      <c r="D30" s="17" t="s">
        <v>20</v>
      </c>
      <c r="E30" s="18">
        <v>5111</v>
      </c>
    </row>
    <row r="31" spans="1:5" ht="94.5" x14ac:dyDescent="0.2">
      <c r="A31" s="16" t="s">
        <v>32</v>
      </c>
      <c r="B31" s="17" t="s">
        <v>31</v>
      </c>
      <c r="C31" s="17" t="s">
        <v>0</v>
      </c>
      <c r="D31" s="17" t="s">
        <v>0</v>
      </c>
      <c r="E31" s="20">
        <v>2901072.5</v>
      </c>
    </row>
    <row r="32" spans="1:5" ht="78.75" x14ac:dyDescent="0.2">
      <c r="A32" s="16" t="s">
        <v>9</v>
      </c>
      <c r="B32" s="17" t="s">
        <v>31</v>
      </c>
      <c r="C32" s="17" t="s">
        <v>8</v>
      </c>
      <c r="D32" s="17" t="s">
        <v>28</v>
      </c>
      <c r="E32" s="20">
        <v>2901072.5</v>
      </c>
    </row>
    <row r="33" spans="1:5" ht="158.25" customHeight="1" x14ac:dyDescent="0.2">
      <c r="A33" s="16" t="s">
        <v>492</v>
      </c>
      <c r="B33" s="17" t="s">
        <v>33</v>
      </c>
      <c r="C33" s="17" t="s">
        <v>0</v>
      </c>
      <c r="D33" s="17" t="s">
        <v>0</v>
      </c>
      <c r="E33" s="18">
        <v>2750</v>
      </c>
    </row>
    <row r="34" spans="1:5" ht="78.75" x14ac:dyDescent="0.2">
      <c r="A34" s="16" t="s">
        <v>9</v>
      </c>
      <c r="B34" s="17" t="s">
        <v>33</v>
      </c>
      <c r="C34" s="17" t="s">
        <v>8</v>
      </c>
      <c r="D34" s="17" t="s">
        <v>28</v>
      </c>
      <c r="E34" s="18">
        <v>2750</v>
      </c>
    </row>
    <row r="35" spans="1:5" ht="31.5" x14ac:dyDescent="0.2">
      <c r="A35" s="16" t="s">
        <v>35</v>
      </c>
      <c r="B35" s="17" t="s">
        <v>34</v>
      </c>
      <c r="C35" s="17" t="s">
        <v>0</v>
      </c>
      <c r="D35" s="17" t="s">
        <v>0</v>
      </c>
      <c r="E35" s="18">
        <v>200</v>
      </c>
    </row>
    <row r="36" spans="1:5" ht="47.25" x14ac:dyDescent="0.2">
      <c r="A36" s="16" t="s">
        <v>38</v>
      </c>
      <c r="B36" s="17" t="s">
        <v>34</v>
      </c>
      <c r="C36" s="17" t="s">
        <v>37</v>
      </c>
      <c r="D36" s="17" t="s">
        <v>36</v>
      </c>
      <c r="E36" s="18">
        <v>25</v>
      </c>
    </row>
    <row r="37" spans="1:5" ht="31.5" x14ac:dyDescent="0.2">
      <c r="A37" s="16" t="s">
        <v>13</v>
      </c>
      <c r="B37" s="17" t="s">
        <v>34</v>
      </c>
      <c r="C37" s="17" t="s">
        <v>12</v>
      </c>
      <c r="D37" s="17" t="s">
        <v>36</v>
      </c>
      <c r="E37" s="18">
        <v>175</v>
      </c>
    </row>
    <row r="38" spans="1:5" ht="94.5" x14ac:dyDescent="0.2">
      <c r="A38" s="16" t="s">
        <v>40</v>
      </c>
      <c r="B38" s="17" t="s">
        <v>39</v>
      </c>
      <c r="C38" s="17" t="s">
        <v>0</v>
      </c>
      <c r="D38" s="17" t="s">
        <v>0</v>
      </c>
      <c r="E38" s="18">
        <v>2293</v>
      </c>
    </row>
    <row r="39" spans="1:5" ht="78.75" x14ac:dyDescent="0.2">
      <c r="A39" s="16" t="s">
        <v>42</v>
      </c>
      <c r="B39" s="17" t="s">
        <v>39</v>
      </c>
      <c r="C39" s="17" t="s">
        <v>41</v>
      </c>
      <c r="D39" s="17" t="s">
        <v>36</v>
      </c>
      <c r="E39" s="18">
        <v>2293</v>
      </c>
    </row>
    <row r="40" spans="1:5" ht="94.5" x14ac:dyDescent="0.2">
      <c r="A40" s="16" t="s">
        <v>44</v>
      </c>
      <c r="B40" s="17" t="s">
        <v>43</v>
      </c>
      <c r="C40" s="17" t="s">
        <v>0</v>
      </c>
      <c r="D40" s="17" t="s">
        <v>0</v>
      </c>
      <c r="E40" s="20">
        <v>63.6</v>
      </c>
    </row>
    <row r="41" spans="1:5" ht="78.75" x14ac:dyDescent="0.2">
      <c r="A41" s="16" t="s">
        <v>9</v>
      </c>
      <c r="B41" s="17" t="s">
        <v>43</v>
      </c>
      <c r="C41" s="17" t="s">
        <v>8</v>
      </c>
      <c r="D41" s="17" t="s">
        <v>45</v>
      </c>
      <c r="E41" s="20">
        <v>63.6</v>
      </c>
    </row>
    <row r="42" spans="1:5" ht="92.25" customHeight="1" x14ac:dyDescent="0.2">
      <c r="A42" s="16" t="s">
        <v>47</v>
      </c>
      <c r="B42" s="17" t="s">
        <v>46</v>
      </c>
      <c r="C42" s="17" t="s">
        <v>0</v>
      </c>
      <c r="D42" s="17" t="s">
        <v>0</v>
      </c>
      <c r="E42" s="20">
        <f>E43+E45+E47+E55+E57+E59+E61+E64+E66+E68+E70+E72+E74+E76</f>
        <v>10751847.799999999</v>
      </c>
    </row>
    <row r="43" spans="1:5" ht="94.5" x14ac:dyDescent="0.2">
      <c r="A43" s="16" t="s">
        <v>49</v>
      </c>
      <c r="B43" s="17" t="s">
        <v>48</v>
      </c>
      <c r="C43" s="17" t="s">
        <v>0</v>
      </c>
      <c r="D43" s="17" t="s">
        <v>0</v>
      </c>
      <c r="E43" s="18">
        <v>2935</v>
      </c>
    </row>
    <row r="44" spans="1:5" ht="31.5" x14ac:dyDescent="0.2">
      <c r="A44" s="16" t="s">
        <v>13</v>
      </c>
      <c r="B44" s="17" t="s">
        <v>48</v>
      </c>
      <c r="C44" s="17" t="s">
        <v>12</v>
      </c>
      <c r="D44" s="17" t="s">
        <v>50</v>
      </c>
      <c r="E44" s="18">
        <v>2935</v>
      </c>
    </row>
    <row r="45" spans="1:5" ht="31.5" x14ac:dyDescent="0.2">
      <c r="A45" s="16" t="s">
        <v>52</v>
      </c>
      <c r="B45" s="17" t="s">
        <v>51</v>
      </c>
      <c r="C45" s="17" t="s">
        <v>0</v>
      </c>
      <c r="D45" s="17" t="s">
        <v>0</v>
      </c>
      <c r="E45" s="18">
        <v>4965</v>
      </c>
    </row>
    <row r="46" spans="1:5" ht="31.5" x14ac:dyDescent="0.2">
      <c r="A46" s="16" t="s">
        <v>13</v>
      </c>
      <c r="B46" s="17" t="s">
        <v>51</v>
      </c>
      <c r="C46" s="17" t="s">
        <v>12</v>
      </c>
      <c r="D46" s="17" t="s">
        <v>45</v>
      </c>
      <c r="E46" s="18">
        <v>4965</v>
      </c>
    </row>
    <row r="47" spans="1:5" ht="48" customHeight="1" x14ac:dyDescent="0.2">
      <c r="A47" s="16" t="s">
        <v>6</v>
      </c>
      <c r="B47" s="17" t="s">
        <v>53</v>
      </c>
      <c r="C47" s="17" t="s">
        <v>0</v>
      </c>
      <c r="D47" s="17" t="s">
        <v>0</v>
      </c>
      <c r="E47" s="18">
        <v>2270181</v>
      </c>
    </row>
    <row r="48" spans="1:5" ht="78.75" x14ac:dyDescent="0.2">
      <c r="A48" s="16" t="s">
        <v>9</v>
      </c>
      <c r="B48" s="17" t="s">
        <v>53</v>
      </c>
      <c r="C48" s="17" t="s">
        <v>8</v>
      </c>
      <c r="D48" s="17" t="s">
        <v>54</v>
      </c>
      <c r="E48" s="18">
        <v>1149811</v>
      </c>
    </row>
    <row r="49" spans="1:5" ht="78.75" x14ac:dyDescent="0.2">
      <c r="A49" s="16" t="s">
        <v>9</v>
      </c>
      <c r="B49" s="17" t="s">
        <v>53</v>
      </c>
      <c r="C49" s="17" t="s">
        <v>8</v>
      </c>
      <c r="D49" s="17" t="s">
        <v>55</v>
      </c>
      <c r="E49" s="18">
        <v>940423</v>
      </c>
    </row>
    <row r="50" spans="1:5" ht="142.5" customHeight="1" x14ac:dyDescent="0.2">
      <c r="A50" s="16" t="s">
        <v>57</v>
      </c>
      <c r="B50" s="17" t="s">
        <v>53</v>
      </c>
      <c r="C50" s="17" t="s">
        <v>56</v>
      </c>
      <c r="D50" s="17" t="s">
        <v>36</v>
      </c>
      <c r="E50" s="18">
        <v>163487</v>
      </c>
    </row>
    <row r="51" spans="1:5" ht="47.25" x14ac:dyDescent="0.2">
      <c r="A51" s="16" t="s">
        <v>38</v>
      </c>
      <c r="B51" s="17" t="s">
        <v>53</v>
      </c>
      <c r="C51" s="17" t="s">
        <v>37</v>
      </c>
      <c r="D51" s="17" t="s">
        <v>36</v>
      </c>
      <c r="E51" s="18">
        <v>16180</v>
      </c>
    </row>
    <row r="52" spans="1:5" ht="31.5" x14ac:dyDescent="0.2">
      <c r="A52" s="16" t="s">
        <v>15</v>
      </c>
      <c r="B52" s="17" t="s">
        <v>53</v>
      </c>
      <c r="C52" s="17" t="s">
        <v>14</v>
      </c>
      <c r="D52" s="17" t="s">
        <v>36</v>
      </c>
      <c r="E52" s="18">
        <v>247</v>
      </c>
    </row>
    <row r="53" spans="1:5" ht="142.5" customHeight="1" x14ac:dyDescent="0.2">
      <c r="A53" s="16" t="s">
        <v>57</v>
      </c>
      <c r="B53" s="17" t="s">
        <v>53</v>
      </c>
      <c r="C53" s="17" t="s">
        <v>56</v>
      </c>
      <c r="D53" s="17" t="s">
        <v>20</v>
      </c>
      <c r="E53" s="18">
        <v>3</v>
      </c>
    </row>
    <row r="54" spans="1:5" ht="78.75" x14ac:dyDescent="0.2">
      <c r="A54" s="16" t="s">
        <v>9</v>
      </c>
      <c r="B54" s="17" t="s">
        <v>53</v>
      </c>
      <c r="C54" s="17" t="s">
        <v>8</v>
      </c>
      <c r="D54" s="17" t="s">
        <v>20</v>
      </c>
      <c r="E54" s="18">
        <v>30</v>
      </c>
    </row>
    <row r="55" spans="1:5" ht="110.25" x14ac:dyDescent="0.2">
      <c r="A55" s="16" t="s">
        <v>59</v>
      </c>
      <c r="B55" s="17" t="s">
        <v>58</v>
      </c>
      <c r="C55" s="17" t="s">
        <v>0</v>
      </c>
      <c r="D55" s="17" t="s">
        <v>0</v>
      </c>
      <c r="E55" s="20">
        <v>309433.40000000002</v>
      </c>
    </row>
    <row r="56" spans="1:5" ht="78.75" x14ac:dyDescent="0.2">
      <c r="A56" s="16" t="s">
        <v>9</v>
      </c>
      <c r="B56" s="17" t="s">
        <v>58</v>
      </c>
      <c r="C56" s="17" t="s">
        <v>8</v>
      </c>
      <c r="D56" s="17" t="s">
        <v>54</v>
      </c>
      <c r="E56" s="20">
        <v>309433.40000000002</v>
      </c>
    </row>
    <row r="57" spans="1:5" ht="173.25" customHeight="1" x14ac:dyDescent="0.2">
      <c r="A57" s="16" t="s">
        <v>61</v>
      </c>
      <c r="B57" s="17" t="s">
        <v>60</v>
      </c>
      <c r="C57" s="17" t="s">
        <v>0</v>
      </c>
      <c r="D57" s="17" t="s">
        <v>0</v>
      </c>
      <c r="E57" s="18">
        <v>4604813</v>
      </c>
    </row>
    <row r="58" spans="1:5" ht="78.75" x14ac:dyDescent="0.2">
      <c r="A58" s="16" t="s">
        <v>9</v>
      </c>
      <c r="B58" s="17" t="s">
        <v>60</v>
      </c>
      <c r="C58" s="17" t="s">
        <v>8</v>
      </c>
      <c r="D58" s="17" t="s">
        <v>54</v>
      </c>
      <c r="E58" s="18">
        <v>4604813</v>
      </c>
    </row>
    <row r="59" spans="1:5" ht="157.5" customHeight="1" x14ac:dyDescent="0.2">
      <c r="A59" s="16" t="s">
        <v>492</v>
      </c>
      <c r="B59" s="17" t="s">
        <v>62</v>
      </c>
      <c r="C59" s="17" t="s">
        <v>0</v>
      </c>
      <c r="D59" s="17" t="s">
        <v>0</v>
      </c>
      <c r="E59" s="18">
        <v>14100</v>
      </c>
    </row>
    <row r="60" spans="1:5" ht="78.75" x14ac:dyDescent="0.2">
      <c r="A60" s="16" t="s">
        <v>9</v>
      </c>
      <c r="B60" s="17" t="s">
        <v>62</v>
      </c>
      <c r="C60" s="17" t="s">
        <v>8</v>
      </c>
      <c r="D60" s="17" t="s">
        <v>54</v>
      </c>
      <c r="E60" s="18">
        <v>14100</v>
      </c>
    </row>
    <row r="61" spans="1:5" ht="47.25" x14ac:dyDescent="0.2">
      <c r="A61" s="16" t="s">
        <v>64</v>
      </c>
      <c r="B61" s="17" t="s">
        <v>63</v>
      </c>
      <c r="C61" s="17" t="s">
        <v>0</v>
      </c>
      <c r="D61" s="17" t="s">
        <v>0</v>
      </c>
      <c r="E61" s="18">
        <v>390</v>
      </c>
    </row>
    <row r="62" spans="1:5" ht="47.25" x14ac:dyDescent="0.2">
      <c r="A62" s="16" t="s">
        <v>38</v>
      </c>
      <c r="B62" s="17" t="s">
        <v>63</v>
      </c>
      <c r="C62" s="17" t="s">
        <v>37</v>
      </c>
      <c r="D62" s="17" t="s">
        <v>36</v>
      </c>
      <c r="E62" s="18">
        <v>40</v>
      </c>
    </row>
    <row r="63" spans="1:5" ht="31.5" x14ac:dyDescent="0.2">
      <c r="A63" s="16" t="s">
        <v>13</v>
      </c>
      <c r="B63" s="17" t="s">
        <v>63</v>
      </c>
      <c r="C63" s="17" t="s">
        <v>12</v>
      </c>
      <c r="D63" s="17" t="s">
        <v>36</v>
      </c>
      <c r="E63" s="18">
        <v>350</v>
      </c>
    </row>
    <row r="64" spans="1:5" ht="126" customHeight="1" x14ac:dyDescent="0.2">
      <c r="A64" s="16" t="s">
        <v>66</v>
      </c>
      <c r="B64" s="17" t="s">
        <v>65</v>
      </c>
      <c r="C64" s="17" t="s">
        <v>0</v>
      </c>
      <c r="D64" s="17" t="s">
        <v>0</v>
      </c>
      <c r="E64" s="20">
        <v>497769.6</v>
      </c>
    </row>
    <row r="65" spans="1:5" ht="78.75" x14ac:dyDescent="0.2">
      <c r="A65" s="16" t="s">
        <v>9</v>
      </c>
      <c r="B65" s="17" t="s">
        <v>65</v>
      </c>
      <c r="C65" s="17" t="s">
        <v>8</v>
      </c>
      <c r="D65" s="17" t="s">
        <v>54</v>
      </c>
      <c r="E65" s="20">
        <v>497769.6</v>
      </c>
    </row>
    <row r="66" spans="1:5" ht="94.5" x14ac:dyDescent="0.2">
      <c r="A66" s="16" t="s">
        <v>40</v>
      </c>
      <c r="B66" s="17" t="s">
        <v>67</v>
      </c>
      <c r="C66" s="17" t="s">
        <v>0</v>
      </c>
      <c r="D66" s="17" t="s">
        <v>0</v>
      </c>
      <c r="E66" s="20">
        <v>261362.1</v>
      </c>
    </row>
    <row r="67" spans="1:5" ht="78.75" x14ac:dyDescent="0.2">
      <c r="A67" s="16" t="s">
        <v>42</v>
      </c>
      <c r="B67" s="17" t="s">
        <v>67</v>
      </c>
      <c r="C67" s="17" t="s">
        <v>41</v>
      </c>
      <c r="D67" s="17" t="s">
        <v>36</v>
      </c>
      <c r="E67" s="20">
        <v>261362.1</v>
      </c>
    </row>
    <row r="68" spans="1:5" ht="78.75" x14ac:dyDescent="0.2">
      <c r="A68" s="16" t="s">
        <v>69</v>
      </c>
      <c r="B68" s="17" t="s">
        <v>68</v>
      </c>
      <c r="C68" s="17" t="s">
        <v>0</v>
      </c>
      <c r="D68" s="17" t="s">
        <v>0</v>
      </c>
      <c r="E68" s="18">
        <v>124350</v>
      </c>
    </row>
    <row r="69" spans="1:5" ht="78.75" x14ac:dyDescent="0.2">
      <c r="A69" s="16" t="s">
        <v>9</v>
      </c>
      <c r="B69" s="17" t="s">
        <v>68</v>
      </c>
      <c r="C69" s="17" t="s">
        <v>8</v>
      </c>
      <c r="D69" s="17" t="s">
        <v>54</v>
      </c>
      <c r="E69" s="18">
        <v>124350</v>
      </c>
    </row>
    <row r="70" spans="1:5" ht="63" x14ac:dyDescent="0.2">
      <c r="A70" s="16" t="s">
        <v>71</v>
      </c>
      <c r="B70" s="17" t="s">
        <v>70</v>
      </c>
      <c r="C70" s="17" t="s">
        <v>0</v>
      </c>
      <c r="D70" s="17" t="s">
        <v>0</v>
      </c>
      <c r="E70" s="20">
        <v>12133.6</v>
      </c>
    </row>
    <row r="71" spans="1:5" ht="78.75" x14ac:dyDescent="0.2">
      <c r="A71" s="16" t="s">
        <v>9</v>
      </c>
      <c r="B71" s="17" t="s">
        <v>70</v>
      </c>
      <c r="C71" s="17" t="s">
        <v>8</v>
      </c>
      <c r="D71" s="17" t="s">
        <v>7</v>
      </c>
      <c r="E71" s="20">
        <v>12133.6</v>
      </c>
    </row>
    <row r="72" spans="1:5" ht="94.5" x14ac:dyDescent="0.2">
      <c r="A72" s="16" t="s">
        <v>493</v>
      </c>
      <c r="B72" s="17" t="s">
        <v>72</v>
      </c>
      <c r="C72" s="17" t="s">
        <v>0</v>
      </c>
      <c r="D72" s="17" t="s">
        <v>0</v>
      </c>
      <c r="E72" s="18">
        <v>682</v>
      </c>
    </row>
    <row r="73" spans="1:5" ht="78.75" x14ac:dyDescent="0.2">
      <c r="A73" s="16" t="s">
        <v>9</v>
      </c>
      <c r="B73" s="17" t="s">
        <v>72</v>
      </c>
      <c r="C73" s="17" t="s">
        <v>8</v>
      </c>
      <c r="D73" s="17" t="s">
        <v>54</v>
      </c>
      <c r="E73" s="18">
        <v>682</v>
      </c>
    </row>
    <row r="74" spans="1:5" ht="94.5" x14ac:dyDescent="0.2">
      <c r="A74" s="16" t="s">
        <v>44</v>
      </c>
      <c r="B74" s="17" t="s">
        <v>73</v>
      </c>
      <c r="C74" s="17" t="s">
        <v>0</v>
      </c>
      <c r="D74" s="17" t="s">
        <v>0</v>
      </c>
      <c r="E74" s="20">
        <v>31.8</v>
      </c>
    </row>
    <row r="75" spans="1:5" ht="78.75" x14ac:dyDescent="0.2">
      <c r="A75" s="16" t="s">
        <v>9</v>
      </c>
      <c r="B75" s="17" t="s">
        <v>73</v>
      </c>
      <c r="C75" s="17" t="s">
        <v>8</v>
      </c>
      <c r="D75" s="17" t="s">
        <v>45</v>
      </c>
      <c r="E75" s="20">
        <v>31.8</v>
      </c>
    </row>
    <row r="76" spans="1:5" ht="31.5" x14ac:dyDescent="0.2">
      <c r="A76" s="16" t="s">
        <v>75</v>
      </c>
      <c r="B76" s="17" t="s">
        <v>74</v>
      </c>
      <c r="C76" s="17" t="s">
        <v>0</v>
      </c>
      <c r="D76" s="17" t="s">
        <v>0</v>
      </c>
      <c r="E76" s="20">
        <v>2648701.2999999998</v>
      </c>
    </row>
    <row r="77" spans="1:5" ht="31.5" x14ac:dyDescent="0.2">
      <c r="A77" s="16" t="s">
        <v>77</v>
      </c>
      <c r="B77" s="17" t="s">
        <v>76</v>
      </c>
      <c r="C77" s="17" t="s">
        <v>0</v>
      </c>
      <c r="D77" s="17" t="s">
        <v>0</v>
      </c>
      <c r="E77" s="20">
        <v>21854.2</v>
      </c>
    </row>
    <row r="78" spans="1:5" ht="78.75" x14ac:dyDescent="0.2">
      <c r="A78" s="16" t="s">
        <v>9</v>
      </c>
      <c r="B78" s="17" t="s">
        <v>76</v>
      </c>
      <c r="C78" s="17" t="s">
        <v>8</v>
      </c>
      <c r="D78" s="17" t="s">
        <v>54</v>
      </c>
      <c r="E78" s="20">
        <v>21854.2</v>
      </c>
    </row>
    <row r="79" spans="1:5" ht="94.5" hidden="1" x14ac:dyDescent="0.2">
      <c r="A79" s="16" t="s">
        <v>79</v>
      </c>
      <c r="B79" s="17" t="s">
        <v>78</v>
      </c>
      <c r="C79" s="17" t="s">
        <v>0</v>
      </c>
      <c r="D79" s="17" t="s">
        <v>0</v>
      </c>
      <c r="E79" s="18">
        <v>0</v>
      </c>
    </row>
    <row r="80" spans="1:5" ht="78.75" hidden="1" x14ac:dyDescent="0.2">
      <c r="A80" s="16" t="s">
        <v>42</v>
      </c>
      <c r="B80" s="17" t="s">
        <v>78</v>
      </c>
      <c r="C80" s="17" t="s">
        <v>41</v>
      </c>
      <c r="D80" s="17" t="s">
        <v>36</v>
      </c>
      <c r="E80" s="18">
        <v>0</v>
      </c>
    </row>
    <row r="81" spans="1:8" ht="47.25" x14ac:dyDescent="0.2">
      <c r="A81" s="16" t="s">
        <v>81</v>
      </c>
      <c r="B81" s="17" t="s">
        <v>80</v>
      </c>
      <c r="C81" s="17" t="s">
        <v>0</v>
      </c>
      <c r="D81" s="17" t="s">
        <v>0</v>
      </c>
      <c r="E81" s="20">
        <v>922704.5</v>
      </c>
    </row>
    <row r="82" spans="1:8" ht="78.75" x14ac:dyDescent="0.2">
      <c r="A82" s="16" t="s">
        <v>42</v>
      </c>
      <c r="B82" s="17" t="s">
        <v>80</v>
      </c>
      <c r="C82" s="17" t="s">
        <v>41</v>
      </c>
      <c r="D82" s="17" t="s">
        <v>36</v>
      </c>
      <c r="E82" s="20">
        <v>922704.5</v>
      </c>
    </row>
    <row r="83" spans="1:8" ht="126" x14ac:dyDescent="0.2">
      <c r="A83" s="16" t="s">
        <v>83</v>
      </c>
      <c r="B83" s="17" t="s">
        <v>82</v>
      </c>
      <c r="C83" s="17" t="s">
        <v>0</v>
      </c>
      <c r="D83" s="17" t="s">
        <v>0</v>
      </c>
      <c r="E83" s="20">
        <v>842461.8</v>
      </c>
    </row>
    <row r="84" spans="1:8" ht="78.75" x14ac:dyDescent="0.2">
      <c r="A84" s="16" t="s">
        <v>42</v>
      </c>
      <c r="B84" s="17" t="s">
        <v>82</v>
      </c>
      <c r="C84" s="17" t="s">
        <v>41</v>
      </c>
      <c r="D84" s="17" t="s">
        <v>36</v>
      </c>
      <c r="E84" s="20">
        <v>842461.8</v>
      </c>
    </row>
    <row r="85" spans="1:8" ht="78.75" x14ac:dyDescent="0.2">
      <c r="A85" s="16" t="s">
        <v>85</v>
      </c>
      <c r="B85" s="17" t="s">
        <v>84</v>
      </c>
      <c r="C85" s="17" t="s">
        <v>0</v>
      </c>
      <c r="D85" s="17" t="s">
        <v>0</v>
      </c>
      <c r="E85" s="20">
        <v>861680.8</v>
      </c>
    </row>
    <row r="86" spans="1:8" ht="78.75" x14ac:dyDescent="0.2">
      <c r="A86" s="16" t="s">
        <v>42</v>
      </c>
      <c r="B86" s="17" t="s">
        <v>84</v>
      </c>
      <c r="C86" s="17" t="s">
        <v>41</v>
      </c>
      <c r="D86" s="17" t="s">
        <v>36</v>
      </c>
      <c r="E86" s="20">
        <v>861680.8</v>
      </c>
    </row>
    <row r="87" spans="1:8" ht="94.5" x14ac:dyDescent="0.2">
      <c r="A87" s="16" t="s">
        <v>87</v>
      </c>
      <c r="B87" s="17" t="s">
        <v>86</v>
      </c>
      <c r="C87" s="17" t="s">
        <v>0</v>
      </c>
      <c r="D87" s="17" t="s">
        <v>0</v>
      </c>
      <c r="E87" s="18">
        <v>1998</v>
      </c>
    </row>
    <row r="88" spans="1:8" ht="31.5" x14ac:dyDescent="0.2">
      <c r="A88" s="16" t="s">
        <v>89</v>
      </c>
      <c r="B88" s="17" t="s">
        <v>88</v>
      </c>
      <c r="C88" s="17" t="s">
        <v>0</v>
      </c>
      <c r="D88" s="17" t="s">
        <v>0</v>
      </c>
      <c r="E88" s="18">
        <v>1998</v>
      </c>
    </row>
    <row r="89" spans="1:8" ht="47.25" customHeight="1" x14ac:dyDescent="0.2">
      <c r="A89" s="16" t="s">
        <v>38</v>
      </c>
      <c r="B89" s="17" t="s">
        <v>88</v>
      </c>
      <c r="C89" s="17" t="s">
        <v>37</v>
      </c>
      <c r="D89" s="17" t="s">
        <v>7</v>
      </c>
      <c r="E89" s="18">
        <v>1998</v>
      </c>
    </row>
    <row r="90" spans="1:8" ht="110.25" x14ac:dyDescent="0.2">
      <c r="A90" s="12" t="s">
        <v>91</v>
      </c>
      <c r="B90" s="13" t="s">
        <v>90</v>
      </c>
      <c r="C90" s="13" t="s">
        <v>0</v>
      </c>
      <c r="D90" s="13" t="s">
        <v>0</v>
      </c>
      <c r="E90" s="21">
        <v>416194.66739999998</v>
      </c>
      <c r="F90" s="15"/>
      <c r="G90" s="15"/>
      <c r="H90" s="15"/>
    </row>
    <row r="91" spans="1:8" ht="141.75" customHeight="1" x14ac:dyDescent="0.2">
      <c r="A91" s="16" t="s">
        <v>93</v>
      </c>
      <c r="B91" s="17" t="s">
        <v>92</v>
      </c>
      <c r="C91" s="17" t="s">
        <v>0</v>
      </c>
      <c r="D91" s="17" t="s">
        <v>0</v>
      </c>
      <c r="E91" s="18">
        <v>42529</v>
      </c>
    </row>
    <row r="92" spans="1:8" ht="46.5" customHeight="1" x14ac:dyDescent="0.2">
      <c r="A92" s="16" t="s">
        <v>95</v>
      </c>
      <c r="B92" s="17" t="s">
        <v>94</v>
      </c>
      <c r="C92" s="17" t="s">
        <v>0</v>
      </c>
      <c r="D92" s="17" t="s">
        <v>0</v>
      </c>
      <c r="E92" s="18">
        <v>42529</v>
      </c>
    </row>
    <row r="93" spans="1:8" ht="47.25" x14ac:dyDescent="0.2">
      <c r="A93" s="16" t="s">
        <v>38</v>
      </c>
      <c r="B93" s="17" t="s">
        <v>94</v>
      </c>
      <c r="C93" s="17" t="s">
        <v>37</v>
      </c>
      <c r="D93" s="17" t="s">
        <v>96</v>
      </c>
      <c r="E93" s="18">
        <v>42529</v>
      </c>
    </row>
    <row r="94" spans="1:8" ht="155.25" customHeight="1" x14ac:dyDescent="0.2">
      <c r="A94" s="16" t="s">
        <v>98</v>
      </c>
      <c r="B94" s="17" t="s">
        <v>97</v>
      </c>
      <c r="C94" s="17" t="s">
        <v>0</v>
      </c>
      <c r="D94" s="17" t="s">
        <v>0</v>
      </c>
      <c r="E94" s="18">
        <v>9582</v>
      </c>
    </row>
    <row r="95" spans="1:8" ht="31.5" customHeight="1" x14ac:dyDescent="0.2">
      <c r="A95" s="16" t="s">
        <v>100</v>
      </c>
      <c r="B95" s="17" t="s">
        <v>99</v>
      </c>
      <c r="C95" s="17" t="s">
        <v>0</v>
      </c>
      <c r="D95" s="17" t="s">
        <v>0</v>
      </c>
      <c r="E95" s="18">
        <v>9582</v>
      </c>
    </row>
    <row r="96" spans="1:8" ht="47.25" x14ac:dyDescent="0.2">
      <c r="A96" s="16" t="s">
        <v>38</v>
      </c>
      <c r="B96" s="17" t="s">
        <v>99</v>
      </c>
      <c r="C96" s="17" t="s">
        <v>37</v>
      </c>
      <c r="D96" s="17" t="s">
        <v>101</v>
      </c>
      <c r="E96" s="18">
        <v>9582</v>
      </c>
    </row>
    <row r="97" spans="1:5" ht="81" customHeight="1" x14ac:dyDescent="0.2">
      <c r="A97" s="16" t="s">
        <v>103</v>
      </c>
      <c r="B97" s="17" t="s">
        <v>102</v>
      </c>
      <c r="C97" s="17" t="s">
        <v>0</v>
      </c>
      <c r="D97" s="17" t="s">
        <v>0</v>
      </c>
      <c r="E97" s="20">
        <v>1156.9000000000001</v>
      </c>
    </row>
    <row r="98" spans="1:5" ht="63" x14ac:dyDescent="0.2">
      <c r="A98" s="16" t="s">
        <v>105</v>
      </c>
      <c r="B98" s="17" t="s">
        <v>104</v>
      </c>
      <c r="C98" s="17" t="s">
        <v>0</v>
      </c>
      <c r="D98" s="17" t="s">
        <v>0</v>
      </c>
      <c r="E98" s="20">
        <v>1156.9000000000001</v>
      </c>
    </row>
    <row r="99" spans="1:5" ht="31.5" x14ac:dyDescent="0.2">
      <c r="A99" s="16" t="s">
        <v>13</v>
      </c>
      <c r="B99" s="17" t="s">
        <v>104</v>
      </c>
      <c r="C99" s="17" t="s">
        <v>12</v>
      </c>
      <c r="D99" s="17" t="s">
        <v>50</v>
      </c>
      <c r="E99" s="20">
        <v>1156.9000000000001</v>
      </c>
    </row>
    <row r="100" spans="1:5" ht="144.75" customHeight="1" x14ac:dyDescent="0.2">
      <c r="A100" s="16" t="s">
        <v>494</v>
      </c>
      <c r="B100" s="17" t="s">
        <v>106</v>
      </c>
      <c r="C100" s="17" t="s">
        <v>0</v>
      </c>
      <c r="D100" s="17" t="s">
        <v>0</v>
      </c>
      <c r="E100" s="22">
        <v>25294.928399999997</v>
      </c>
    </row>
    <row r="101" spans="1:5" ht="47.25" x14ac:dyDescent="0.2">
      <c r="A101" s="16" t="s">
        <v>108</v>
      </c>
      <c r="B101" s="17" t="s">
        <v>107</v>
      </c>
      <c r="C101" s="17" t="s">
        <v>0</v>
      </c>
      <c r="D101" s="17" t="s">
        <v>0</v>
      </c>
      <c r="E101" s="22">
        <v>25294.928399999997</v>
      </c>
    </row>
    <row r="102" spans="1:5" ht="31.5" x14ac:dyDescent="0.2">
      <c r="A102" s="16" t="s">
        <v>13</v>
      </c>
      <c r="B102" s="17" t="s">
        <v>107</v>
      </c>
      <c r="C102" s="17" t="s">
        <v>12</v>
      </c>
      <c r="D102" s="17" t="s">
        <v>20</v>
      </c>
      <c r="E102" s="22">
        <v>25294.928399999997</v>
      </c>
    </row>
    <row r="103" spans="1:5" ht="190.5" customHeight="1" x14ac:dyDescent="0.2">
      <c r="A103" s="23" t="s">
        <v>495</v>
      </c>
      <c r="B103" s="17" t="s">
        <v>109</v>
      </c>
      <c r="C103" s="17" t="s">
        <v>0</v>
      </c>
      <c r="D103" s="17" t="s">
        <v>0</v>
      </c>
      <c r="E103" s="19">
        <v>17064.849999999999</v>
      </c>
    </row>
    <row r="104" spans="1:5" ht="94.5" x14ac:dyDescent="0.2">
      <c r="A104" s="16" t="s">
        <v>44</v>
      </c>
      <c r="B104" s="17" t="s">
        <v>110</v>
      </c>
      <c r="C104" s="17" t="s">
        <v>0</v>
      </c>
      <c r="D104" s="17" t="s">
        <v>0</v>
      </c>
      <c r="E104" s="19">
        <v>17064.849999999999</v>
      </c>
    </row>
    <row r="105" spans="1:5" ht="31.5" x14ac:dyDescent="0.2">
      <c r="A105" s="16" t="s">
        <v>13</v>
      </c>
      <c r="B105" s="17" t="s">
        <v>110</v>
      </c>
      <c r="C105" s="17" t="s">
        <v>12</v>
      </c>
      <c r="D105" s="17" t="s">
        <v>45</v>
      </c>
      <c r="E105" s="19">
        <v>17064.849999999999</v>
      </c>
    </row>
    <row r="106" spans="1:5" ht="144" customHeight="1" x14ac:dyDescent="0.2">
      <c r="A106" s="16" t="s">
        <v>112</v>
      </c>
      <c r="B106" s="17" t="s">
        <v>111</v>
      </c>
      <c r="C106" s="17" t="s">
        <v>0</v>
      </c>
      <c r="D106" s="17" t="s">
        <v>0</v>
      </c>
      <c r="E106" s="20">
        <f>E107+E109+E112+E114+E116</f>
        <v>261949.2</v>
      </c>
    </row>
    <row r="107" spans="1:5" ht="48.75" customHeight="1" x14ac:dyDescent="0.2">
      <c r="A107" s="16" t="s">
        <v>114</v>
      </c>
      <c r="B107" s="17" t="s">
        <v>113</v>
      </c>
      <c r="C107" s="17" t="s">
        <v>0</v>
      </c>
      <c r="D107" s="17" t="s">
        <v>0</v>
      </c>
      <c r="E107" s="18">
        <v>14213</v>
      </c>
    </row>
    <row r="108" spans="1:5" ht="78.75" x14ac:dyDescent="0.2">
      <c r="A108" s="16" t="s">
        <v>42</v>
      </c>
      <c r="B108" s="17" t="s">
        <v>113</v>
      </c>
      <c r="C108" s="17" t="s">
        <v>41</v>
      </c>
      <c r="D108" s="17" t="s">
        <v>101</v>
      </c>
      <c r="E108" s="18">
        <v>14213</v>
      </c>
    </row>
    <row r="109" spans="1:5" ht="126" x14ac:dyDescent="0.2">
      <c r="A109" s="16" t="s">
        <v>116</v>
      </c>
      <c r="B109" s="17" t="s">
        <v>115</v>
      </c>
      <c r="C109" s="17" t="s">
        <v>0</v>
      </c>
      <c r="D109" s="17" t="s">
        <v>0</v>
      </c>
      <c r="E109" s="20">
        <v>71014.8</v>
      </c>
    </row>
    <row r="110" spans="1:5" ht="78.75" x14ac:dyDescent="0.2">
      <c r="A110" s="16" t="s">
        <v>42</v>
      </c>
      <c r="B110" s="17" t="s">
        <v>115</v>
      </c>
      <c r="C110" s="17" t="s">
        <v>41</v>
      </c>
      <c r="D110" s="17" t="s">
        <v>101</v>
      </c>
      <c r="E110" s="20">
        <v>69814.8</v>
      </c>
    </row>
    <row r="111" spans="1:5" ht="31.5" x14ac:dyDescent="0.2">
      <c r="A111" s="16" t="s">
        <v>15</v>
      </c>
      <c r="B111" s="17" t="s">
        <v>115</v>
      </c>
      <c r="C111" s="17" t="s">
        <v>14</v>
      </c>
      <c r="D111" s="17" t="s">
        <v>101</v>
      </c>
      <c r="E111" s="18">
        <v>1200</v>
      </c>
    </row>
    <row r="112" spans="1:5" ht="79.5" customHeight="1" x14ac:dyDescent="0.2">
      <c r="A112" s="16" t="s">
        <v>118</v>
      </c>
      <c r="B112" s="17" t="s">
        <v>117</v>
      </c>
      <c r="C112" s="17" t="s">
        <v>0</v>
      </c>
      <c r="D112" s="17" t="s">
        <v>0</v>
      </c>
      <c r="E112" s="20">
        <v>34516.6</v>
      </c>
    </row>
    <row r="113" spans="1:5" ht="78.75" x14ac:dyDescent="0.2">
      <c r="A113" s="16" t="s">
        <v>42</v>
      </c>
      <c r="B113" s="17" t="s">
        <v>117</v>
      </c>
      <c r="C113" s="17" t="s">
        <v>41</v>
      </c>
      <c r="D113" s="17" t="s">
        <v>101</v>
      </c>
      <c r="E113" s="20">
        <v>34516.6</v>
      </c>
    </row>
    <row r="114" spans="1:5" ht="94.5" x14ac:dyDescent="0.2">
      <c r="A114" s="16" t="s">
        <v>120</v>
      </c>
      <c r="B114" s="17" t="s">
        <v>119</v>
      </c>
      <c r="C114" s="17" t="s">
        <v>0</v>
      </c>
      <c r="D114" s="17" t="s">
        <v>0</v>
      </c>
      <c r="E114" s="18">
        <v>61762</v>
      </c>
    </row>
    <row r="115" spans="1:5" ht="78.75" x14ac:dyDescent="0.2">
      <c r="A115" s="16" t="s">
        <v>42</v>
      </c>
      <c r="B115" s="17" t="s">
        <v>119</v>
      </c>
      <c r="C115" s="17" t="s">
        <v>41</v>
      </c>
      <c r="D115" s="17" t="s">
        <v>101</v>
      </c>
      <c r="E115" s="18">
        <v>61762</v>
      </c>
    </row>
    <row r="116" spans="1:5" ht="78.75" x14ac:dyDescent="0.2">
      <c r="A116" s="16" t="s">
        <v>122</v>
      </c>
      <c r="B116" s="17" t="s">
        <v>121</v>
      </c>
      <c r="C116" s="17" t="s">
        <v>0</v>
      </c>
      <c r="D116" s="17" t="s">
        <v>0</v>
      </c>
      <c r="E116" s="20">
        <v>80442.8</v>
      </c>
    </row>
    <row r="117" spans="1:5" ht="141.75" x14ac:dyDescent="0.2">
      <c r="A117" s="16" t="s">
        <v>124</v>
      </c>
      <c r="B117" s="17" t="s">
        <v>123</v>
      </c>
      <c r="C117" s="17" t="s">
        <v>0</v>
      </c>
      <c r="D117" s="17" t="s">
        <v>0</v>
      </c>
      <c r="E117" s="20">
        <v>78404.800000000003</v>
      </c>
    </row>
    <row r="118" spans="1:5" ht="78.75" x14ac:dyDescent="0.2">
      <c r="A118" s="16" t="s">
        <v>42</v>
      </c>
      <c r="B118" s="17" t="s">
        <v>123</v>
      </c>
      <c r="C118" s="17" t="s">
        <v>41</v>
      </c>
      <c r="D118" s="17" t="s">
        <v>101</v>
      </c>
      <c r="E118" s="20">
        <v>78404.800000000003</v>
      </c>
    </row>
    <row r="119" spans="1:5" ht="63.75" customHeight="1" x14ac:dyDescent="0.2">
      <c r="A119" s="16" t="s">
        <v>126</v>
      </c>
      <c r="B119" s="17" t="s">
        <v>125</v>
      </c>
      <c r="C119" s="17" t="s">
        <v>0</v>
      </c>
      <c r="D119" s="17" t="s">
        <v>0</v>
      </c>
      <c r="E119" s="18">
        <v>1372</v>
      </c>
    </row>
    <row r="120" spans="1:5" ht="78.75" x14ac:dyDescent="0.2">
      <c r="A120" s="16" t="s">
        <v>42</v>
      </c>
      <c r="B120" s="17" t="s">
        <v>125</v>
      </c>
      <c r="C120" s="17" t="s">
        <v>41</v>
      </c>
      <c r="D120" s="17" t="s">
        <v>101</v>
      </c>
      <c r="E120" s="18">
        <v>1372</v>
      </c>
    </row>
    <row r="121" spans="1:5" ht="78.75" x14ac:dyDescent="0.2">
      <c r="A121" s="16" t="s">
        <v>128</v>
      </c>
      <c r="B121" s="17" t="s">
        <v>127</v>
      </c>
      <c r="C121" s="17" t="s">
        <v>0</v>
      </c>
      <c r="D121" s="17" t="s">
        <v>0</v>
      </c>
      <c r="E121" s="18">
        <v>666</v>
      </c>
    </row>
    <row r="122" spans="1:5" ht="78.75" x14ac:dyDescent="0.2">
      <c r="A122" s="16" t="s">
        <v>42</v>
      </c>
      <c r="B122" s="17" t="s">
        <v>127</v>
      </c>
      <c r="C122" s="17" t="s">
        <v>41</v>
      </c>
      <c r="D122" s="17" t="s">
        <v>101</v>
      </c>
      <c r="E122" s="18">
        <v>576</v>
      </c>
    </row>
    <row r="123" spans="1:5" ht="31.5" x14ac:dyDescent="0.2">
      <c r="A123" s="16" t="s">
        <v>15</v>
      </c>
      <c r="B123" s="17" t="s">
        <v>127</v>
      </c>
      <c r="C123" s="17" t="s">
        <v>14</v>
      </c>
      <c r="D123" s="17" t="s">
        <v>101</v>
      </c>
      <c r="E123" s="18">
        <v>90</v>
      </c>
    </row>
    <row r="124" spans="1:5" ht="141.75" customHeight="1" x14ac:dyDescent="0.2">
      <c r="A124" s="16" t="s">
        <v>130</v>
      </c>
      <c r="B124" s="17" t="s">
        <v>129</v>
      </c>
      <c r="C124" s="17" t="s">
        <v>0</v>
      </c>
      <c r="D124" s="17" t="s">
        <v>0</v>
      </c>
      <c r="E124" s="18">
        <v>7200</v>
      </c>
    </row>
    <row r="125" spans="1:5" ht="35.25" customHeight="1" x14ac:dyDescent="0.2">
      <c r="A125" s="16" t="s">
        <v>132</v>
      </c>
      <c r="B125" s="17" t="s">
        <v>131</v>
      </c>
      <c r="C125" s="17" t="s">
        <v>0</v>
      </c>
      <c r="D125" s="17" t="s">
        <v>0</v>
      </c>
      <c r="E125" s="18">
        <v>7200</v>
      </c>
    </row>
    <row r="126" spans="1:5" ht="47.25" x14ac:dyDescent="0.2">
      <c r="A126" s="16" t="s">
        <v>38</v>
      </c>
      <c r="B126" s="17" t="s">
        <v>131</v>
      </c>
      <c r="C126" s="17" t="s">
        <v>37</v>
      </c>
      <c r="D126" s="17" t="s">
        <v>101</v>
      </c>
      <c r="E126" s="18">
        <v>7200</v>
      </c>
    </row>
    <row r="127" spans="1:5" ht="127.5" customHeight="1" x14ac:dyDescent="0.2">
      <c r="A127" s="16" t="s">
        <v>134</v>
      </c>
      <c r="B127" s="17" t="s">
        <v>133</v>
      </c>
      <c r="C127" s="17" t="s">
        <v>0</v>
      </c>
      <c r="D127" s="17" t="s">
        <v>0</v>
      </c>
      <c r="E127" s="18">
        <v>200</v>
      </c>
    </row>
    <row r="128" spans="1:5" ht="31.5" x14ac:dyDescent="0.2">
      <c r="A128" s="16" t="s">
        <v>136</v>
      </c>
      <c r="B128" s="17" t="s">
        <v>135</v>
      </c>
      <c r="C128" s="17" t="s">
        <v>0</v>
      </c>
      <c r="D128" s="17" t="s">
        <v>0</v>
      </c>
      <c r="E128" s="18">
        <v>200</v>
      </c>
    </row>
    <row r="129" spans="1:8" ht="47.25" x14ac:dyDescent="0.2">
      <c r="A129" s="16" t="s">
        <v>38</v>
      </c>
      <c r="B129" s="17" t="s">
        <v>135</v>
      </c>
      <c r="C129" s="17" t="s">
        <v>37</v>
      </c>
      <c r="D129" s="17" t="s">
        <v>96</v>
      </c>
      <c r="E129" s="18">
        <v>200</v>
      </c>
    </row>
    <row r="130" spans="1:8" ht="141.75" customHeight="1" x14ac:dyDescent="0.2">
      <c r="A130" s="16" t="s">
        <v>138</v>
      </c>
      <c r="B130" s="17" t="s">
        <v>137</v>
      </c>
      <c r="C130" s="17" t="s">
        <v>0</v>
      </c>
      <c r="D130" s="17" t="s">
        <v>0</v>
      </c>
      <c r="E130" s="24">
        <v>51217.788999999997</v>
      </c>
    </row>
    <row r="131" spans="1:8" ht="31.5" x14ac:dyDescent="0.2">
      <c r="A131" s="16" t="s">
        <v>140</v>
      </c>
      <c r="B131" s="17" t="s">
        <v>139</v>
      </c>
      <c r="C131" s="17" t="s">
        <v>0</v>
      </c>
      <c r="D131" s="17" t="s">
        <v>0</v>
      </c>
      <c r="E131" s="18">
        <v>8386</v>
      </c>
    </row>
    <row r="132" spans="1:8" ht="47.25" x14ac:dyDescent="0.2">
      <c r="A132" s="16" t="s">
        <v>38</v>
      </c>
      <c r="B132" s="17" t="s">
        <v>139</v>
      </c>
      <c r="C132" s="17" t="s">
        <v>37</v>
      </c>
      <c r="D132" s="17" t="s">
        <v>141</v>
      </c>
      <c r="E132" s="18">
        <v>8386</v>
      </c>
    </row>
    <row r="133" spans="1:8" ht="47.25" x14ac:dyDescent="0.2">
      <c r="A133" s="16" t="s">
        <v>143</v>
      </c>
      <c r="B133" s="17" t="s">
        <v>142</v>
      </c>
      <c r="C133" s="17" t="s">
        <v>0</v>
      </c>
      <c r="D133" s="17" t="s">
        <v>0</v>
      </c>
      <c r="E133" s="18">
        <v>11100</v>
      </c>
    </row>
    <row r="134" spans="1:8" ht="47.25" x14ac:dyDescent="0.2">
      <c r="A134" s="16" t="s">
        <v>38</v>
      </c>
      <c r="B134" s="17" t="s">
        <v>142</v>
      </c>
      <c r="C134" s="17" t="s">
        <v>37</v>
      </c>
      <c r="D134" s="17" t="s">
        <v>144</v>
      </c>
      <c r="E134" s="18">
        <v>10080</v>
      </c>
    </row>
    <row r="135" spans="1:8" ht="78.75" x14ac:dyDescent="0.2">
      <c r="A135" s="16" t="s">
        <v>9</v>
      </c>
      <c r="B135" s="17" t="s">
        <v>142</v>
      </c>
      <c r="C135" s="17" t="s">
        <v>8</v>
      </c>
      <c r="D135" s="17" t="s">
        <v>144</v>
      </c>
      <c r="E135" s="18">
        <v>1020</v>
      </c>
    </row>
    <row r="136" spans="1:8" ht="63" x14ac:dyDescent="0.2">
      <c r="A136" s="16" t="s">
        <v>146</v>
      </c>
      <c r="B136" s="17" t="s">
        <v>145</v>
      </c>
      <c r="C136" s="17" t="s">
        <v>0</v>
      </c>
      <c r="D136" s="17" t="s">
        <v>0</v>
      </c>
      <c r="E136" s="24">
        <v>31731.789000000001</v>
      </c>
    </row>
    <row r="137" spans="1:8" ht="174" customHeight="1" x14ac:dyDescent="0.2">
      <c r="A137" s="16" t="s">
        <v>38</v>
      </c>
      <c r="B137" s="17" t="s">
        <v>145</v>
      </c>
      <c r="C137" s="17" t="s">
        <v>37</v>
      </c>
      <c r="D137" s="17" t="s">
        <v>141</v>
      </c>
      <c r="E137" s="24">
        <v>31731.789000000001</v>
      </c>
    </row>
    <row r="138" spans="1:8" ht="94.5" x14ac:dyDescent="0.2">
      <c r="A138" s="12" t="s">
        <v>148</v>
      </c>
      <c r="B138" s="13" t="s">
        <v>147</v>
      </c>
      <c r="C138" s="13" t="s">
        <v>0</v>
      </c>
      <c r="D138" s="13" t="s">
        <v>0</v>
      </c>
      <c r="E138" s="25">
        <v>244816</v>
      </c>
      <c r="F138" s="15"/>
      <c r="G138" s="15"/>
      <c r="H138" s="15"/>
    </row>
    <row r="139" spans="1:8" ht="189" x14ac:dyDescent="0.2">
      <c r="A139" s="16" t="s">
        <v>150</v>
      </c>
      <c r="B139" s="17" t="s">
        <v>149</v>
      </c>
      <c r="C139" s="17" t="s">
        <v>0</v>
      </c>
      <c r="D139" s="17" t="s">
        <v>0</v>
      </c>
      <c r="E139" s="18">
        <v>151216</v>
      </c>
    </row>
    <row r="140" spans="1:8" ht="46.5" customHeight="1" x14ac:dyDescent="0.2">
      <c r="A140" s="16" t="s">
        <v>6</v>
      </c>
      <c r="B140" s="17" t="s">
        <v>151</v>
      </c>
      <c r="C140" s="17" t="s">
        <v>0</v>
      </c>
      <c r="D140" s="17" t="s">
        <v>0</v>
      </c>
      <c r="E140" s="18">
        <v>113216</v>
      </c>
    </row>
    <row r="141" spans="1:8" ht="143.25" customHeight="1" x14ac:dyDescent="0.2">
      <c r="A141" s="16" t="s">
        <v>57</v>
      </c>
      <c r="B141" s="17" t="s">
        <v>151</v>
      </c>
      <c r="C141" s="17" t="s">
        <v>56</v>
      </c>
      <c r="D141" s="17" t="s">
        <v>101</v>
      </c>
      <c r="E141" s="18">
        <v>38706</v>
      </c>
    </row>
    <row r="142" spans="1:8" ht="47.25" x14ac:dyDescent="0.2">
      <c r="A142" s="16" t="s">
        <v>38</v>
      </c>
      <c r="B142" s="17" t="s">
        <v>151</v>
      </c>
      <c r="C142" s="17" t="s">
        <v>37</v>
      </c>
      <c r="D142" s="17" t="s">
        <v>101</v>
      </c>
      <c r="E142" s="18">
        <v>3466</v>
      </c>
    </row>
    <row r="143" spans="1:8" ht="31.5" x14ac:dyDescent="0.2">
      <c r="A143" s="16" t="s">
        <v>15</v>
      </c>
      <c r="B143" s="17" t="s">
        <v>151</v>
      </c>
      <c r="C143" s="17" t="s">
        <v>14</v>
      </c>
      <c r="D143" s="17" t="s">
        <v>101</v>
      </c>
      <c r="E143" s="18">
        <v>231</v>
      </c>
    </row>
    <row r="144" spans="1:8" ht="144" customHeight="1" x14ac:dyDescent="0.2">
      <c r="A144" s="16" t="s">
        <v>57</v>
      </c>
      <c r="B144" s="17" t="s">
        <v>151</v>
      </c>
      <c r="C144" s="17" t="s">
        <v>56</v>
      </c>
      <c r="D144" s="17" t="s">
        <v>96</v>
      </c>
      <c r="E144" s="18">
        <v>53722</v>
      </c>
    </row>
    <row r="145" spans="1:5" ht="47.25" x14ac:dyDescent="0.2">
      <c r="A145" s="16" t="s">
        <v>38</v>
      </c>
      <c r="B145" s="17" t="s">
        <v>151</v>
      </c>
      <c r="C145" s="17" t="s">
        <v>37</v>
      </c>
      <c r="D145" s="17" t="s">
        <v>96</v>
      </c>
      <c r="E145" s="18">
        <v>16457</v>
      </c>
    </row>
    <row r="146" spans="1:5" ht="31.5" x14ac:dyDescent="0.2">
      <c r="A146" s="16" t="s">
        <v>15</v>
      </c>
      <c r="B146" s="17" t="s">
        <v>151</v>
      </c>
      <c r="C146" s="17" t="s">
        <v>14</v>
      </c>
      <c r="D146" s="17" t="s">
        <v>96</v>
      </c>
      <c r="E146" s="18">
        <v>632</v>
      </c>
    </row>
    <row r="147" spans="1:5" ht="142.5" customHeight="1" x14ac:dyDescent="0.2">
      <c r="A147" s="16" t="s">
        <v>57</v>
      </c>
      <c r="B147" s="17" t="s">
        <v>151</v>
      </c>
      <c r="C147" s="17" t="s">
        <v>56</v>
      </c>
      <c r="D147" s="17" t="s">
        <v>20</v>
      </c>
      <c r="E147" s="18">
        <v>2</v>
      </c>
    </row>
    <row r="148" spans="1:5" ht="31.5" x14ac:dyDescent="0.2">
      <c r="A148" s="16" t="s">
        <v>140</v>
      </c>
      <c r="B148" s="17" t="s">
        <v>152</v>
      </c>
      <c r="C148" s="17" t="s">
        <v>0</v>
      </c>
      <c r="D148" s="17" t="s">
        <v>0</v>
      </c>
      <c r="E148" s="18">
        <v>32500</v>
      </c>
    </row>
    <row r="149" spans="1:5" ht="47.25" x14ac:dyDescent="0.2">
      <c r="A149" s="16" t="s">
        <v>38</v>
      </c>
      <c r="B149" s="17" t="s">
        <v>152</v>
      </c>
      <c r="C149" s="17" t="s">
        <v>37</v>
      </c>
      <c r="D149" s="17" t="s">
        <v>153</v>
      </c>
      <c r="E149" s="18">
        <v>15000</v>
      </c>
    </row>
    <row r="150" spans="1:5" ht="47.25" x14ac:dyDescent="0.2">
      <c r="A150" s="16" t="s">
        <v>38</v>
      </c>
      <c r="B150" s="17" t="s">
        <v>152</v>
      </c>
      <c r="C150" s="17" t="s">
        <v>37</v>
      </c>
      <c r="D150" s="17" t="s">
        <v>154</v>
      </c>
      <c r="E150" s="18">
        <v>15000</v>
      </c>
    </row>
    <row r="151" spans="1:5" ht="47.25" x14ac:dyDescent="0.2">
      <c r="A151" s="16" t="s">
        <v>38</v>
      </c>
      <c r="B151" s="17" t="s">
        <v>152</v>
      </c>
      <c r="C151" s="17" t="s">
        <v>37</v>
      </c>
      <c r="D151" s="17" t="s">
        <v>96</v>
      </c>
      <c r="E151" s="18">
        <v>2500</v>
      </c>
    </row>
    <row r="152" spans="1:5" ht="47.25" x14ac:dyDescent="0.2">
      <c r="A152" s="16" t="s">
        <v>156</v>
      </c>
      <c r="B152" s="17" t="s">
        <v>155</v>
      </c>
      <c r="C152" s="17" t="s">
        <v>0</v>
      </c>
      <c r="D152" s="17" t="s">
        <v>0</v>
      </c>
      <c r="E152" s="18">
        <v>2000</v>
      </c>
    </row>
    <row r="153" spans="1:5" ht="47.25" x14ac:dyDescent="0.2">
      <c r="A153" s="16" t="s">
        <v>38</v>
      </c>
      <c r="B153" s="17" t="s">
        <v>155</v>
      </c>
      <c r="C153" s="17" t="s">
        <v>37</v>
      </c>
      <c r="D153" s="17" t="s">
        <v>96</v>
      </c>
      <c r="E153" s="18">
        <v>2000</v>
      </c>
    </row>
    <row r="154" spans="1:5" ht="94.5" x14ac:dyDescent="0.2">
      <c r="A154" s="16" t="s">
        <v>158</v>
      </c>
      <c r="B154" s="17" t="s">
        <v>157</v>
      </c>
      <c r="C154" s="17" t="s">
        <v>0</v>
      </c>
      <c r="D154" s="17" t="s">
        <v>0</v>
      </c>
      <c r="E154" s="18">
        <v>3500</v>
      </c>
    </row>
    <row r="155" spans="1:5" ht="78.75" x14ac:dyDescent="0.2">
      <c r="A155" s="16" t="s">
        <v>42</v>
      </c>
      <c r="B155" s="17" t="s">
        <v>157</v>
      </c>
      <c r="C155" s="17" t="s">
        <v>41</v>
      </c>
      <c r="D155" s="17" t="s">
        <v>96</v>
      </c>
      <c r="E155" s="18">
        <v>3500</v>
      </c>
    </row>
    <row r="156" spans="1:5" ht="173.25" x14ac:dyDescent="0.2">
      <c r="A156" s="16" t="s">
        <v>160</v>
      </c>
      <c r="B156" s="17" t="s">
        <v>159</v>
      </c>
      <c r="C156" s="17" t="s">
        <v>0</v>
      </c>
      <c r="D156" s="17" t="s">
        <v>0</v>
      </c>
      <c r="E156" s="18">
        <v>51480</v>
      </c>
    </row>
    <row r="157" spans="1:5" ht="31.5" x14ac:dyDescent="0.2">
      <c r="A157" s="16" t="s">
        <v>162</v>
      </c>
      <c r="B157" s="17" t="s">
        <v>161</v>
      </c>
      <c r="C157" s="17" t="s">
        <v>0</v>
      </c>
      <c r="D157" s="17" t="s">
        <v>0</v>
      </c>
      <c r="E157" s="18">
        <v>51480</v>
      </c>
    </row>
    <row r="158" spans="1:5" ht="47.25" x14ac:dyDescent="0.2">
      <c r="A158" s="16" t="s">
        <v>38</v>
      </c>
      <c r="B158" s="17" t="s">
        <v>161</v>
      </c>
      <c r="C158" s="17" t="s">
        <v>37</v>
      </c>
      <c r="D158" s="17" t="s">
        <v>101</v>
      </c>
      <c r="E158" s="18">
        <v>51480</v>
      </c>
    </row>
    <row r="159" spans="1:5" ht="141.75" x14ac:dyDescent="0.2">
      <c r="A159" s="16" t="s">
        <v>164</v>
      </c>
      <c r="B159" s="17" t="s">
        <v>163</v>
      </c>
      <c r="C159" s="17" t="s">
        <v>0</v>
      </c>
      <c r="D159" s="17" t="s">
        <v>0</v>
      </c>
      <c r="E159" s="18">
        <v>3910</v>
      </c>
    </row>
    <row r="160" spans="1:5" ht="46.5" customHeight="1" x14ac:dyDescent="0.2">
      <c r="A160" s="16" t="s">
        <v>6</v>
      </c>
      <c r="B160" s="17" t="s">
        <v>165</v>
      </c>
      <c r="C160" s="17" t="s">
        <v>0</v>
      </c>
      <c r="D160" s="17" t="s">
        <v>0</v>
      </c>
      <c r="E160" s="18">
        <v>3910</v>
      </c>
    </row>
    <row r="161" spans="1:8" ht="78.75" x14ac:dyDescent="0.2">
      <c r="A161" s="16" t="s">
        <v>9</v>
      </c>
      <c r="B161" s="17" t="s">
        <v>165</v>
      </c>
      <c r="C161" s="17" t="s">
        <v>8</v>
      </c>
      <c r="D161" s="17" t="s">
        <v>144</v>
      </c>
      <c r="E161" s="18">
        <v>3910</v>
      </c>
    </row>
    <row r="162" spans="1:8" ht="126" x14ac:dyDescent="0.2">
      <c r="A162" s="16" t="s">
        <v>167</v>
      </c>
      <c r="B162" s="17" t="s">
        <v>166</v>
      </c>
      <c r="C162" s="17" t="s">
        <v>0</v>
      </c>
      <c r="D162" s="17" t="s">
        <v>0</v>
      </c>
      <c r="E162" s="18">
        <v>29380</v>
      </c>
    </row>
    <row r="163" spans="1:8" ht="47.25" customHeight="1" x14ac:dyDescent="0.2">
      <c r="A163" s="16" t="s">
        <v>6</v>
      </c>
      <c r="B163" s="17" t="s">
        <v>168</v>
      </c>
      <c r="C163" s="17" t="s">
        <v>0</v>
      </c>
      <c r="D163" s="17" t="s">
        <v>0</v>
      </c>
      <c r="E163" s="18">
        <v>29380</v>
      </c>
    </row>
    <row r="164" spans="1:8" ht="141.75" customHeight="1" x14ac:dyDescent="0.2">
      <c r="A164" s="16" t="s">
        <v>57</v>
      </c>
      <c r="B164" s="17" t="s">
        <v>168</v>
      </c>
      <c r="C164" s="17" t="s">
        <v>56</v>
      </c>
      <c r="D164" s="17" t="s">
        <v>144</v>
      </c>
      <c r="E164" s="18">
        <v>18593</v>
      </c>
    </row>
    <row r="165" spans="1:8" ht="47.25" x14ac:dyDescent="0.2">
      <c r="A165" s="16" t="s">
        <v>38</v>
      </c>
      <c r="B165" s="17" t="s">
        <v>168</v>
      </c>
      <c r="C165" s="17" t="s">
        <v>37</v>
      </c>
      <c r="D165" s="17" t="s">
        <v>144</v>
      </c>
      <c r="E165" s="18">
        <v>7042</v>
      </c>
    </row>
    <row r="166" spans="1:8" ht="31.5" x14ac:dyDescent="0.2">
      <c r="A166" s="16" t="s">
        <v>15</v>
      </c>
      <c r="B166" s="17" t="s">
        <v>168</v>
      </c>
      <c r="C166" s="17" t="s">
        <v>14</v>
      </c>
      <c r="D166" s="17" t="s">
        <v>144</v>
      </c>
      <c r="E166" s="18">
        <v>3744</v>
      </c>
    </row>
    <row r="167" spans="1:8" ht="141" customHeight="1" x14ac:dyDescent="0.2">
      <c r="A167" s="16" t="s">
        <v>57</v>
      </c>
      <c r="B167" s="17" t="s">
        <v>168</v>
      </c>
      <c r="C167" s="17" t="s">
        <v>56</v>
      </c>
      <c r="D167" s="17" t="s">
        <v>20</v>
      </c>
      <c r="E167" s="18">
        <v>1</v>
      </c>
    </row>
    <row r="168" spans="1:8" ht="110.25" x14ac:dyDescent="0.2">
      <c r="A168" s="16" t="s">
        <v>170</v>
      </c>
      <c r="B168" s="17" t="s">
        <v>169</v>
      </c>
      <c r="C168" s="17" t="s">
        <v>0</v>
      </c>
      <c r="D168" s="17" t="s">
        <v>0</v>
      </c>
      <c r="E168" s="18">
        <v>8830</v>
      </c>
    </row>
    <row r="169" spans="1:8" ht="110.25" x14ac:dyDescent="0.2">
      <c r="A169" s="16" t="s">
        <v>172</v>
      </c>
      <c r="B169" s="17" t="s">
        <v>171</v>
      </c>
      <c r="C169" s="17" t="s">
        <v>0</v>
      </c>
      <c r="D169" s="17" t="s">
        <v>0</v>
      </c>
      <c r="E169" s="18">
        <v>8830</v>
      </c>
    </row>
    <row r="170" spans="1:8" ht="78.75" x14ac:dyDescent="0.2">
      <c r="A170" s="16" t="s">
        <v>42</v>
      </c>
      <c r="B170" s="17" t="s">
        <v>171</v>
      </c>
      <c r="C170" s="17" t="s">
        <v>41</v>
      </c>
      <c r="D170" s="17" t="s">
        <v>96</v>
      </c>
      <c r="E170" s="18">
        <v>8830</v>
      </c>
    </row>
    <row r="171" spans="1:8" ht="63" x14ac:dyDescent="0.2">
      <c r="A171" s="12" t="s">
        <v>174</v>
      </c>
      <c r="B171" s="13" t="s">
        <v>173</v>
      </c>
      <c r="C171" s="13" t="s">
        <v>0</v>
      </c>
      <c r="D171" s="13" t="s">
        <v>0</v>
      </c>
      <c r="E171" s="25">
        <v>84900</v>
      </c>
      <c r="F171" s="15"/>
      <c r="G171" s="15"/>
      <c r="H171" s="15"/>
    </row>
    <row r="172" spans="1:8" ht="114.75" customHeight="1" x14ac:dyDescent="0.2">
      <c r="A172" s="16" t="s">
        <v>176</v>
      </c>
      <c r="B172" s="17" t="s">
        <v>175</v>
      </c>
      <c r="C172" s="17" t="s">
        <v>0</v>
      </c>
      <c r="D172" s="17" t="s">
        <v>0</v>
      </c>
      <c r="E172" s="18">
        <v>84277</v>
      </c>
    </row>
    <row r="173" spans="1:8" ht="45.75" customHeight="1" x14ac:dyDescent="0.2">
      <c r="A173" s="16" t="s">
        <v>6</v>
      </c>
      <c r="B173" s="17" t="s">
        <v>177</v>
      </c>
      <c r="C173" s="17" t="s">
        <v>0</v>
      </c>
      <c r="D173" s="17" t="s">
        <v>0</v>
      </c>
      <c r="E173" s="18">
        <v>23643</v>
      </c>
    </row>
    <row r="174" spans="1:8" ht="142.5" customHeight="1" x14ac:dyDescent="0.2">
      <c r="A174" s="16" t="s">
        <v>57</v>
      </c>
      <c r="B174" s="17" t="s">
        <v>177</v>
      </c>
      <c r="C174" s="17" t="s">
        <v>56</v>
      </c>
      <c r="D174" s="17" t="s">
        <v>178</v>
      </c>
      <c r="E174" s="18">
        <v>13001</v>
      </c>
    </row>
    <row r="175" spans="1:8" ht="47.25" x14ac:dyDescent="0.2">
      <c r="A175" s="16" t="s">
        <v>38</v>
      </c>
      <c r="B175" s="17" t="s">
        <v>177</v>
      </c>
      <c r="C175" s="17" t="s">
        <v>37</v>
      </c>
      <c r="D175" s="17" t="s">
        <v>178</v>
      </c>
      <c r="E175" s="18">
        <v>10642</v>
      </c>
    </row>
    <row r="176" spans="1:8" ht="63" x14ac:dyDescent="0.2">
      <c r="A176" s="16" t="s">
        <v>180</v>
      </c>
      <c r="B176" s="17" t="s">
        <v>179</v>
      </c>
      <c r="C176" s="17" t="s">
        <v>0</v>
      </c>
      <c r="D176" s="17" t="s">
        <v>0</v>
      </c>
      <c r="E176" s="18">
        <v>60634</v>
      </c>
    </row>
    <row r="177" spans="1:8" ht="47.25" x14ac:dyDescent="0.2">
      <c r="A177" s="16" t="s">
        <v>38</v>
      </c>
      <c r="B177" s="17" t="s">
        <v>179</v>
      </c>
      <c r="C177" s="17" t="s">
        <v>37</v>
      </c>
      <c r="D177" s="17" t="s">
        <v>178</v>
      </c>
      <c r="E177" s="18">
        <v>60634</v>
      </c>
    </row>
    <row r="178" spans="1:8" ht="94.5" customHeight="1" x14ac:dyDescent="0.2">
      <c r="A178" s="16" t="s">
        <v>182</v>
      </c>
      <c r="B178" s="17" t="s">
        <v>181</v>
      </c>
      <c r="C178" s="17" t="s">
        <v>0</v>
      </c>
      <c r="D178" s="17" t="s">
        <v>0</v>
      </c>
      <c r="E178" s="18">
        <v>623</v>
      </c>
    </row>
    <row r="179" spans="1:8" ht="47.25" x14ac:dyDescent="0.2">
      <c r="A179" s="16" t="s">
        <v>184</v>
      </c>
      <c r="B179" s="17" t="s">
        <v>183</v>
      </c>
      <c r="C179" s="17" t="s">
        <v>0</v>
      </c>
      <c r="D179" s="17" t="s">
        <v>0</v>
      </c>
      <c r="E179" s="18">
        <v>623</v>
      </c>
    </row>
    <row r="180" spans="1:8" ht="47.25" x14ac:dyDescent="0.2">
      <c r="A180" s="16" t="s">
        <v>38</v>
      </c>
      <c r="B180" s="17" t="s">
        <v>183</v>
      </c>
      <c r="C180" s="17" t="s">
        <v>37</v>
      </c>
      <c r="D180" s="17" t="s">
        <v>7</v>
      </c>
      <c r="E180" s="18">
        <v>511</v>
      </c>
    </row>
    <row r="181" spans="1:8" ht="81" customHeight="1" x14ac:dyDescent="0.2">
      <c r="A181" s="16" t="s">
        <v>9</v>
      </c>
      <c r="B181" s="17" t="s">
        <v>183</v>
      </c>
      <c r="C181" s="17" t="s">
        <v>8</v>
      </c>
      <c r="D181" s="17" t="s">
        <v>185</v>
      </c>
      <c r="E181" s="18">
        <v>112</v>
      </c>
    </row>
    <row r="182" spans="1:8" ht="63" x14ac:dyDescent="0.2">
      <c r="A182" s="12" t="s">
        <v>187</v>
      </c>
      <c r="B182" s="13" t="s">
        <v>186</v>
      </c>
      <c r="C182" s="13" t="s">
        <v>0</v>
      </c>
      <c r="D182" s="13" t="s">
        <v>0</v>
      </c>
      <c r="E182" s="25">
        <v>137494</v>
      </c>
      <c r="F182" s="15"/>
      <c r="G182" s="15"/>
      <c r="H182" s="15"/>
    </row>
    <row r="183" spans="1:8" ht="126.75" customHeight="1" x14ac:dyDescent="0.2">
      <c r="A183" s="16" t="s">
        <v>189</v>
      </c>
      <c r="B183" s="17" t="s">
        <v>188</v>
      </c>
      <c r="C183" s="17" t="s">
        <v>0</v>
      </c>
      <c r="D183" s="17" t="s">
        <v>0</v>
      </c>
      <c r="E183" s="18">
        <v>133428</v>
      </c>
    </row>
    <row r="184" spans="1:8" ht="47.25" customHeight="1" x14ac:dyDescent="0.2">
      <c r="A184" s="16" t="s">
        <v>6</v>
      </c>
      <c r="B184" s="17" t="s">
        <v>190</v>
      </c>
      <c r="C184" s="17" t="s">
        <v>0</v>
      </c>
      <c r="D184" s="17" t="s">
        <v>0</v>
      </c>
      <c r="E184" s="18">
        <v>133428</v>
      </c>
    </row>
    <row r="185" spans="1:8" ht="143.25" customHeight="1" x14ac:dyDescent="0.2">
      <c r="A185" s="16" t="s">
        <v>57</v>
      </c>
      <c r="B185" s="17" t="s">
        <v>190</v>
      </c>
      <c r="C185" s="17" t="s">
        <v>56</v>
      </c>
      <c r="D185" s="17" t="s">
        <v>191</v>
      </c>
      <c r="E185" s="18">
        <v>108314</v>
      </c>
    </row>
    <row r="186" spans="1:8" ht="47.25" x14ac:dyDescent="0.2">
      <c r="A186" s="16" t="s">
        <v>38</v>
      </c>
      <c r="B186" s="17" t="s">
        <v>190</v>
      </c>
      <c r="C186" s="17" t="s">
        <v>37</v>
      </c>
      <c r="D186" s="17" t="s">
        <v>191</v>
      </c>
      <c r="E186" s="18">
        <v>24011</v>
      </c>
    </row>
    <row r="187" spans="1:8" ht="31.5" x14ac:dyDescent="0.2">
      <c r="A187" s="16" t="s">
        <v>15</v>
      </c>
      <c r="B187" s="17" t="s">
        <v>190</v>
      </c>
      <c r="C187" s="17" t="s">
        <v>14</v>
      </c>
      <c r="D187" s="17" t="s">
        <v>191</v>
      </c>
      <c r="E187" s="18">
        <v>1100</v>
      </c>
    </row>
    <row r="188" spans="1:8" ht="143.25" customHeight="1" x14ac:dyDescent="0.2">
      <c r="A188" s="16" t="s">
        <v>57</v>
      </c>
      <c r="B188" s="17" t="s">
        <v>190</v>
      </c>
      <c r="C188" s="17" t="s">
        <v>56</v>
      </c>
      <c r="D188" s="17" t="s">
        <v>20</v>
      </c>
      <c r="E188" s="18">
        <v>3</v>
      </c>
    </row>
    <row r="189" spans="1:8" ht="126" x14ac:dyDescent="0.2">
      <c r="A189" s="16" t="s">
        <v>193</v>
      </c>
      <c r="B189" s="17" t="s">
        <v>192</v>
      </c>
      <c r="C189" s="17" t="s">
        <v>0</v>
      </c>
      <c r="D189" s="17" t="s">
        <v>0</v>
      </c>
      <c r="E189" s="18">
        <v>4066</v>
      </c>
    </row>
    <row r="190" spans="1:8" ht="47.25" x14ac:dyDescent="0.2">
      <c r="A190" s="16" t="s">
        <v>195</v>
      </c>
      <c r="B190" s="17" t="s">
        <v>194</v>
      </c>
      <c r="C190" s="17" t="s">
        <v>0</v>
      </c>
      <c r="D190" s="17" t="s">
        <v>0</v>
      </c>
      <c r="E190" s="18">
        <v>4066</v>
      </c>
    </row>
    <row r="191" spans="1:8" ht="47.25" x14ac:dyDescent="0.2">
      <c r="A191" s="16" t="s">
        <v>38</v>
      </c>
      <c r="B191" s="17" t="s">
        <v>194</v>
      </c>
      <c r="C191" s="17" t="s">
        <v>37</v>
      </c>
      <c r="D191" s="17" t="s">
        <v>191</v>
      </c>
      <c r="E191" s="18">
        <v>4066</v>
      </c>
    </row>
    <row r="192" spans="1:8" ht="63" x14ac:dyDescent="0.2">
      <c r="A192" s="12" t="s">
        <v>197</v>
      </c>
      <c r="B192" s="13" t="s">
        <v>196</v>
      </c>
      <c r="C192" s="13" t="s">
        <v>0</v>
      </c>
      <c r="D192" s="13" t="s">
        <v>0</v>
      </c>
      <c r="E192" s="26">
        <v>1284602.5660699999</v>
      </c>
      <c r="F192" s="15"/>
      <c r="G192" s="15"/>
      <c r="H192" s="15"/>
    </row>
    <row r="193" spans="1:5" ht="94.5" x14ac:dyDescent="0.2">
      <c r="A193" s="16" t="s">
        <v>199</v>
      </c>
      <c r="B193" s="17" t="s">
        <v>198</v>
      </c>
      <c r="C193" s="17" t="s">
        <v>0</v>
      </c>
      <c r="D193" s="17" t="s">
        <v>0</v>
      </c>
      <c r="E193" s="18">
        <v>8875</v>
      </c>
    </row>
    <row r="194" spans="1:5" ht="48" customHeight="1" x14ac:dyDescent="0.2">
      <c r="A194" s="16" t="s">
        <v>6</v>
      </c>
      <c r="B194" s="17" t="s">
        <v>200</v>
      </c>
      <c r="C194" s="17" t="s">
        <v>0</v>
      </c>
      <c r="D194" s="17" t="s">
        <v>0</v>
      </c>
      <c r="E194" s="18">
        <v>8875</v>
      </c>
    </row>
    <row r="195" spans="1:5" ht="78.75" x14ac:dyDescent="0.2">
      <c r="A195" s="16" t="s">
        <v>9</v>
      </c>
      <c r="B195" s="17" t="s">
        <v>200</v>
      </c>
      <c r="C195" s="17" t="s">
        <v>8</v>
      </c>
      <c r="D195" s="17" t="s">
        <v>141</v>
      </c>
      <c r="E195" s="18">
        <v>8875</v>
      </c>
    </row>
    <row r="196" spans="1:5" ht="173.25" customHeight="1" x14ac:dyDescent="0.2">
      <c r="A196" s="23" t="s">
        <v>202</v>
      </c>
      <c r="B196" s="17" t="s">
        <v>201</v>
      </c>
      <c r="C196" s="17" t="s">
        <v>0</v>
      </c>
      <c r="D196" s="17" t="s">
        <v>0</v>
      </c>
      <c r="E196" s="18">
        <v>7000</v>
      </c>
    </row>
    <row r="197" spans="1:5" ht="31.5" x14ac:dyDescent="0.2">
      <c r="A197" s="16" t="s">
        <v>140</v>
      </c>
      <c r="B197" s="17" t="s">
        <v>203</v>
      </c>
      <c r="C197" s="17" t="s">
        <v>0</v>
      </c>
      <c r="D197" s="17" t="s">
        <v>0</v>
      </c>
      <c r="E197" s="18">
        <v>7000</v>
      </c>
    </row>
    <row r="198" spans="1:5" ht="78.75" x14ac:dyDescent="0.2">
      <c r="A198" s="16" t="s">
        <v>9</v>
      </c>
      <c r="B198" s="17" t="s">
        <v>203</v>
      </c>
      <c r="C198" s="17" t="s">
        <v>8</v>
      </c>
      <c r="D198" s="17" t="s">
        <v>185</v>
      </c>
      <c r="E198" s="18">
        <v>7000</v>
      </c>
    </row>
    <row r="199" spans="1:5" ht="94.5" x14ac:dyDescent="0.2">
      <c r="A199" s="16" t="s">
        <v>205</v>
      </c>
      <c r="B199" s="17" t="s">
        <v>204</v>
      </c>
      <c r="C199" s="17" t="s">
        <v>0</v>
      </c>
      <c r="D199" s="17" t="s">
        <v>0</v>
      </c>
      <c r="E199" s="27">
        <f>E200+E202+E211+E215+E217</f>
        <v>1258082.86607</v>
      </c>
    </row>
    <row r="200" spans="1:5" ht="94.5" x14ac:dyDescent="0.2">
      <c r="A200" s="16" t="s">
        <v>49</v>
      </c>
      <c r="B200" s="17" t="s">
        <v>206</v>
      </c>
      <c r="C200" s="17" t="s">
        <v>0</v>
      </c>
      <c r="D200" s="17" t="s">
        <v>0</v>
      </c>
      <c r="E200" s="18">
        <v>831</v>
      </c>
    </row>
    <row r="201" spans="1:5" ht="31.5" x14ac:dyDescent="0.2">
      <c r="A201" s="16" t="s">
        <v>13</v>
      </c>
      <c r="B201" s="17" t="s">
        <v>206</v>
      </c>
      <c r="C201" s="17" t="s">
        <v>12</v>
      </c>
      <c r="D201" s="17" t="s">
        <v>50</v>
      </c>
      <c r="E201" s="18">
        <v>831</v>
      </c>
    </row>
    <row r="202" spans="1:5" ht="46.5" customHeight="1" x14ac:dyDescent="0.2">
      <c r="A202" s="16" t="s">
        <v>6</v>
      </c>
      <c r="B202" s="17" t="s">
        <v>207</v>
      </c>
      <c r="C202" s="17" t="s">
        <v>0</v>
      </c>
      <c r="D202" s="17" t="s">
        <v>0</v>
      </c>
      <c r="E202" s="18">
        <v>1028523</v>
      </c>
    </row>
    <row r="203" spans="1:5" ht="78.75" x14ac:dyDescent="0.2">
      <c r="A203" s="16" t="s">
        <v>9</v>
      </c>
      <c r="B203" s="17" t="s">
        <v>207</v>
      </c>
      <c r="C203" s="17" t="s">
        <v>8</v>
      </c>
      <c r="D203" s="17" t="s">
        <v>55</v>
      </c>
      <c r="E203" s="18">
        <v>662272</v>
      </c>
    </row>
    <row r="204" spans="1:5" ht="47.25" x14ac:dyDescent="0.2">
      <c r="A204" s="16" t="s">
        <v>38</v>
      </c>
      <c r="B204" s="17" t="s">
        <v>207</v>
      </c>
      <c r="C204" s="17" t="s">
        <v>37</v>
      </c>
      <c r="D204" s="17" t="s">
        <v>185</v>
      </c>
      <c r="E204" s="18">
        <v>150</v>
      </c>
    </row>
    <row r="205" spans="1:5" ht="78.75" x14ac:dyDescent="0.2">
      <c r="A205" s="16" t="s">
        <v>9</v>
      </c>
      <c r="B205" s="17" t="s">
        <v>207</v>
      </c>
      <c r="C205" s="17" t="s">
        <v>8</v>
      </c>
      <c r="D205" s="17" t="s">
        <v>185</v>
      </c>
      <c r="E205" s="18">
        <v>299112</v>
      </c>
    </row>
    <row r="206" spans="1:5" ht="140.25" customHeight="1" x14ac:dyDescent="0.2">
      <c r="A206" s="16" t="s">
        <v>57</v>
      </c>
      <c r="B206" s="17" t="s">
        <v>207</v>
      </c>
      <c r="C206" s="17" t="s">
        <v>56</v>
      </c>
      <c r="D206" s="17" t="s">
        <v>208</v>
      </c>
      <c r="E206" s="18">
        <v>64887</v>
      </c>
    </row>
    <row r="207" spans="1:5" ht="47.25" x14ac:dyDescent="0.2">
      <c r="A207" s="16" t="s">
        <v>38</v>
      </c>
      <c r="B207" s="17" t="s">
        <v>207</v>
      </c>
      <c r="C207" s="17" t="s">
        <v>37</v>
      </c>
      <c r="D207" s="17" t="s">
        <v>208</v>
      </c>
      <c r="E207" s="18">
        <v>2090</v>
      </c>
    </row>
    <row r="208" spans="1:5" ht="31.5" x14ac:dyDescent="0.2">
      <c r="A208" s="16" t="s">
        <v>15</v>
      </c>
      <c r="B208" s="17" t="s">
        <v>207</v>
      </c>
      <c r="C208" s="17" t="s">
        <v>14</v>
      </c>
      <c r="D208" s="17" t="s">
        <v>208</v>
      </c>
      <c r="E208" s="18">
        <v>10</v>
      </c>
    </row>
    <row r="209" spans="1:5" ht="141.75" customHeight="1" x14ac:dyDescent="0.2">
      <c r="A209" s="16" t="s">
        <v>57</v>
      </c>
      <c r="B209" s="17" t="s">
        <v>207</v>
      </c>
      <c r="C209" s="17" t="s">
        <v>56</v>
      </c>
      <c r="D209" s="17" t="s">
        <v>20</v>
      </c>
      <c r="E209" s="20">
        <v>0.8</v>
      </c>
    </row>
    <row r="210" spans="1:5" ht="78.75" x14ac:dyDescent="0.2">
      <c r="A210" s="16" t="s">
        <v>9</v>
      </c>
      <c r="B210" s="17" t="s">
        <v>207</v>
      </c>
      <c r="C210" s="17" t="s">
        <v>8</v>
      </c>
      <c r="D210" s="17" t="s">
        <v>20</v>
      </c>
      <c r="E210" s="20">
        <v>1.2</v>
      </c>
    </row>
    <row r="211" spans="1:5" ht="31.5" x14ac:dyDescent="0.2">
      <c r="A211" s="16" t="s">
        <v>210</v>
      </c>
      <c r="B211" s="17" t="s">
        <v>209</v>
      </c>
      <c r="C211" s="17" t="s">
        <v>0</v>
      </c>
      <c r="D211" s="17" t="s">
        <v>0</v>
      </c>
      <c r="E211" s="18">
        <v>10884</v>
      </c>
    </row>
    <row r="212" spans="1:5" ht="78.75" x14ac:dyDescent="0.2">
      <c r="A212" s="16" t="s">
        <v>9</v>
      </c>
      <c r="B212" s="17" t="s">
        <v>209</v>
      </c>
      <c r="C212" s="17" t="s">
        <v>8</v>
      </c>
      <c r="D212" s="17" t="s">
        <v>55</v>
      </c>
      <c r="E212" s="18">
        <v>45</v>
      </c>
    </row>
    <row r="213" spans="1:5" ht="47.25" x14ac:dyDescent="0.2">
      <c r="A213" s="16" t="s">
        <v>38</v>
      </c>
      <c r="B213" s="17" t="s">
        <v>209</v>
      </c>
      <c r="C213" s="17" t="s">
        <v>37</v>
      </c>
      <c r="D213" s="17" t="s">
        <v>185</v>
      </c>
      <c r="E213" s="18">
        <v>1231</v>
      </c>
    </row>
    <row r="214" spans="1:5" ht="78.75" x14ac:dyDescent="0.2">
      <c r="A214" s="16" t="s">
        <v>9</v>
      </c>
      <c r="B214" s="17" t="s">
        <v>209</v>
      </c>
      <c r="C214" s="17" t="s">
        <v>8</v>
      </c>
      <c r="D214" s="17" t="s">
        <v>185</v>
      </c>
      <c r="E214" s="18">
        <v>9608</v>
      </c>
    </row>
    <row r="215" spans="1:5" ht="94.5" x14ac:dyDescent="0.2">
      <c r="A215" s="16" t="s">
        <v>40</v>
      </c>
      <c r="B215" s="17" t="s">
        <v>211</v>
      </c>
      <c r="C215" s="17" t="s">
        <v>0</v>
      </c>
      <c r="D215" s="17" t="s">
        <v>0</v>
      </c>
      <c r="E215" s="20">
        <v>207730.5</v>
      </c>
    </row>
    <row r="216" spans="1:5" ht="78.75" x14ac:dyDescent="0.2">
      <c r="A216" s="16" t="s">
        <v>42</v>
      </c>
      <c r="B216" s="17" t="s">
        <v>211</v>
      </c>
      <c r="C216" s="17" t="s">
        <v>41</v>
      </c>
      <c r="D216" s="17" t="s">
        <v>208</v>
      </c>
      <c r="E216" s="20">
        <v>207730.5</v>
      </c>
    </row>
    <row r="217" spans="1:5" ht="31.5" x14ac:dyDescent="0.2">
      <c r="A217" s="16" t="s">
        <v>213</v>
      </c>
      <c r="B217" s="17" t="s">
        <v>212</v>
      </c>
      <c r="C217" s="17" t="s">
        <v>0</v>
      </c>
      <c r="D217" s="17" t="s">
        <v>0</v>
      </c>
      <c r="E217" s="27">
        <v>10114.36607</v>
      </c>
    </row>
    <row r="218" spans="1:5" ht="31.5" x14ac:dyDescent="0.2">
      <c r="A218" s="16" t="s">
        <v>215</v>
      </c>
      <c r="B218" s="17" t="s">
        <v>214</v>
      </c>
      <c r="C218" s="17" t="s">
        <v>0</v>
      </c>
      <c r="D218" s="17" t="s">
        <v>0</v>
      </c>
      <c r="E218" s="18">
        <v>5000</v>
      </c>
    </row>
    <row r="219" spans="1:5" ht="78.75" x14ac:dyDescent="0.2">
      <c r="A219" s="16" t="s">
        <v>9</v>
      </c>
      <c r="B219" s="17" t="s">
        <v>214</v>
      </c>
      <c r="C219" s="17" t="s">
        <v>8</v>
      </c>
      <c r="D219" s="17" t="s">
        <v>185</v>
      </c>
      <c r="E219" s="18">
        <v>5000</v>
      </c>
    </row>
    <row r="220" spans="1:5" ht="31.5" x14ac:dyDescent="0.2">
      <c r="A220" s="16" t="s">
        <v>217</v>
      </c>
      <c r="B220" s="17" t="s">
        <v>216</v>
      </c>
      <c r="C220" s="17" t="s">
        <v>0</v>
      </c>
      <c r="D220" s="17" t="s">
        <v>0</v>
      </c>
      <c r="E220" s="27">
        <v>5114.36607</v>
      </c>
    </row>
    <row r="221" spans="1:5" ht="78.75" x14ac:dyDescent="0.2">
      <c r="A221" s="16" t="s">
        <v>9</v>
      </c>
      <c r="B221" s="17" t="s">
        <v>216</v>
      </c>
      <c r="C221" s="17" t="s">
        <v>8</v>
      </c>
      <c r="D221" s="17" t="s">
        <v>185</v>
      </c>
      <c r="E221" s="27">
        <v>5114.36607</v>
      </c>
    </row>
    <row r="222" spans="1:5" ht="110.25" x14ac:dyDescent="0.2">
      <c r="A222" s="16" t="s">
        <v>219</v>
      </c>
      <c r="B222" s="17" t="s">
        <v>218</v>
      </c>
      <c r="C222" s="17" t="s">
        <v>0</v>
      </c>
      <c r="D222" s="17" t="s">
        <v>0</v>
      </c>
      <c r="E222" s="20">
        <v>10644.7</v>
      </c>
    </row>
    <row r="223" spans="1:5" ht="47.25" x14ac:dyDescent="0.2">
      <c r="A223" s="16" t="s">
        <v>221</v>
      </c>
      <c r="B223" s="17" t="s">
        <v>220</v>
      </c>
      <c r="C223" s="17" t="s">
        <v>0</v>
      </c>
      <c r="D223" s="17" t="s">
        <v>0</v>
      </c>
      <c r="E223" s="18">
        <v>4453</v>
      </c>
    </row>
    <row r="224" spans="1:5" ht="78.75" x14ac:dyDescent="0.2">
      <c r="A224" s="16" t="s">
        <v>9</v>
      </c>
      <c r="B224" s="17" t="s">
        <v>220</v>
      </c>
      <c r="C224" s="17" t="s">
        <v>8</v>
      </c>
      <c r="D224" s="17" t="s">
        <v>185</v>
      </c>
      <c r="E224" s="18">
        <v>4453</v>
      </c>
    </row>
    <row r="225" spans="1:8" ht="111.75" customHeight="1" x14ac:dyDescent="0.2">
      <c r="A225" s="16" t="s">
        <v>223</v>
      </c>
      <c r="B225" s="17" t="s">
        <v>222</v>
      </c>
      <c r="C225" s="17" t="s">
        <v>0</v>
      </c>
      <c r="D225" s="17" t="s">
        <v>0</v>
      </c>
      <c r="E225" s="20">
        <v>6191.7</v>
      </c>
    </row>
    <row r="226" spans="1:8" ht="78.75" x14ac:dyDescent="0.2">
      <c r="A226" s="16" t="s">
        <v>9</v>
      </c>
      <c r="B226" s="17" t="s">
        <v>222</v>
      </c>
      <c r="C226" s="17" t="s">
        <v>8</v>
      </c>
      <c r="D226" s="17" t="s">
        <v>185</v>
      </c>
      <c r="E226" s="20">
        <v>6191.7</v>
      </c>
    </row>
    <row r="227" spans="1:8" ht="66.75" customHeight="1" x14ac:dyDescent="0.2">
      <c r="A227" s="12" t="s">
        <v>225</v>
      </c>
      <c r="B227" s="13" t="s">
        <v>224</v>
      </c>
      <c r="C227" s="13" t="s">
        <v>0</v>
      </c>
      <c r="D227" s="13" t="s">
        <v>0</v>
      </c>
      <c r="E227" s="28">
        <v>304180.95</v>
      </c>
      <c r="F227" s="15"/>
      <c r="G227" s="15"/>
      <c r="H227" s="15"/>
    </row>
    <row r="228" spans="1:8" ht="110.25" x14ac:dyDescent="0.2">
      <c r="A228" s="16" t="s">
        <v>227</v>
      </c>
      <c r="B228" s="17" t="s">
        <v>226</v>
      </c>
      <c r="C228" s="17" t="s">
        <v>0</v>
      </c>
      <c r="D228" s="17" t="s">
        <v>0</v>
      </c>
      <c r="E228" s="19">
        <v>180722.95</v>
      </c>
    </row>
    <row r="229" spans="1:8" ht="49.5" customHeight="1" x14ac:dyDescent="0.2">
      <c r="A229" s="16" t="s">
        <v>6</v>
      </c>
      <c r="B229" s="17" t="s">
        <v>228</v>
      </c>
      <c r="C229" s="17" t="s">
        <v>0</v>
      </c>
      <c r="D229" s="17" t="s">
        <v>0</v>
      </c>
      <c r="E229" s="18">
        <v>45984</v>
      </c>
    </row>
    <row r="230" spans="1:8" ht="78.75" x14ac:dyDescent="0.2">
      <c r="A230" s="16" t="s">
        <v>9</v>
      </c>
      <c r="B230" s="17" t="s">
        <v>228</v>
      </c>
      <c r="C230" s="17" t="s">
        <v>8</v>
      </c>
      <c r="D230" s="17" t="s">
        <v>144</v>
      </c>
      <c r="E230" s="18">
        <v>45984</v>
      </c>
    </row>
    <row r="231" spans="1:8" ht="31.5" x14ac:dyDescent="0.2">
      <c r="A231" s="16" t="s">
        <v>230</v>
      </c>
      <c r="B231" s="17" t="s">
        <v>229</v>
      </c>
      <c r="C231" s="17" t="s">
        <v>0</v>
      </c>
      <c r="D231" s="17" t="s">
        <v>0</v>
      </c>
      <c r="E231" s="19">
        <v>131631.25</v>
      </c>
    </row>
    <row r="232" spans="1:8" ht="47.25" x14ac:dyDescent="0.2">
      <c r="A232" s="16" t="s">
        <v>38</v>
      </c>
      <c r="B232" s="17" t="s">
        <v>229</v>
      </c>
      <c r="C232" s="17" t="s">
        <v>37</v>
      </c>
      <c r="D232" s="17" t="s">
        <v>144</v>
      </c>
      <c r="E232" s="18">
        <v>16116</v>
      </c>
    </row>
    <row r="233" spans="1:8" ht="78.75" x14ac:dyDescent="0.2">
      <c r="A233" s="16" t="s">
        <v>9</v>
      </c>
      <c r="B233" s="17" t="s">
        <v>229</v>
      </c>
      <c r="C233" s="17" t="s">
        <v>8</v>
      </c>
      <c r="D233" s="17" t="s">
        <v>144</v>
      </c>
      <c r="E233" s="18">
        <v>4170</v>
      </c>
    </row>
    <row r="234" spans="1:8" ht="31.5" x14ac:dyDescent="0.2">
      <c r="A234" s="16" t="s">
        <v>15</v>
      </c>
      <c r="B234" s="17" t="s">
        <v>229</v>
      </c>
      <c r="C234" s="17" t="s">
        <v>14</v>
      </c>
      <c r="D234" s="17" t="s">
        <v>144</v>
      </c>
      <c r="E234" s="18">
        <v>85322</v>
      </c>
    </row>
    <row r="235" spans="1:8" ht="47.25" x14ac:dyDescent="0.2">
      <c r="A235" s="16" t="s">
        <v>38</v>
      </c>
      <c r="B235" s="17" t="s">
        <v>229</v>
      </c>
      <c r="C235" s="17" t="s">
        <v>37</v>
      </c>
      <c r="D235" s="17" t="s">
        <v>231</v>
      </c>
      <c r="E235" s="19">
        <v>26023.25</v>
      </c>
    </row>
    <row r="236" spans="1:8" ht="110.25" x14ac:dyDescent="0.2">
      <c r="A236" s="16" t="s">
        <v>233</v>
      </c>
      <c r="B236" s="17" t="s">
        <v>232</v>
      </c>
      <c r="C236" s="17" t="s">
        <v>0</v>
      </c>
      <c r="D236" s="17" t="s">
        <v>0</v>
      </c>
      <c r="E236" s="20">
        <v>3107.7</v>
      </c>
    </row>
    <row r="237" spans="1:8" ht="47.25" x14ac:dyDescent="0.2">
      <c r="A237" s="16" t="s">
        <v>38</v>
      </c>
      <c r="B237" s="17" t="s">
        <v>232</v>
      </c>
      <c r="C237" s="17" t="s">
        <v>37</v>
      </c>
      <c r="D237" s="17" t="s">
        <v>144</v>
      </c>
      <c r="E237" s="20">
        <v>3107.7</v>
      </c>
    </row>
    <row r="238" spans="1:8" ht="141.75" x14ac:dyDescent="0.2">
      <c r="A238" s="16" t="s">
        <v>235</v>
      </c>
      <c r="B238" s="17" t="s">
        <v>234</v>
      </c>
      <c r="C238" s="17" t="s">
        <v>0</v>
      </c>
      <c r="D238" s="17" t="s">
        <v>0</v>
      </c>
      <c r="E238" s="18">
        <f>E239+E242+E244</f>
        <v>97430</v>
      </c>
    </row>
    <row r="239" spans="1:8" ht="47.25" x14ac:dyDescent="0.2">
      <c r="A239" s="16" t="s">
        <v>237</v>
      </c>
      <c r="B239" s="17" t="s">
        <v>236</v>
      </c>
      <c r="C239" s="17" t="s">
        <v>0</v>
      </c>
      <c r="D239" s="17" t="s">
        <v>0</v>
      </c>
      <c r="E239" s="18">
        <v>13292</v>
      </c>
    </row>
    <row r="240" spans="1:8" ht="47.25" x14ac:dyDescent="0.2">
      <c r="A240" s="16" t="s">
        <v>38</v>
      </c>
      <c r="B240" s="17" t="s">
        <v>236</v>
      </c>
      <c r="C240" s="17" t="s">
        <v>37</v>
      </c>
      <c r="D240" s="17" t="s">
        <v>144</v>
      </c>
      <c r="E240" s="18">
        <v>6646</v>
      </c>
    </row>
    <row r="241" spans="1:8" ht="47.25" x14ac:dyDescent="0.2">
      <c r="A241" s="16" t="s">
        <v>38</v>
      </c>
      <c r="B241" s="17" t="s">
        <v>236</v>
      </c>
      <c r="C241" s="17" t="s">
        <v>37</v>
      </c>
      <c r="D241" s="17" t="s">
        <v>231</v>
      </c>
      <c r="E241" s="18">
        <v>6646</v>
      </c>
    </row>
    <row r="242" spans="1:8" ht="128.25" customHeight="1" x14ac:dyDescent="0.2">
      <c r="A242" s="16" t="s">
        <v>239</v>
      </c>
      <c r="B242" s="17" t="s">
        <v>238</v>
      </c>
      <c r="C242" s="17" t="s">
        <v>0</v>
      </c>
      <c r="D242" s="17" t="s">
        <v>0</v>
      </c>
      <c r="E242" s="18">
        <v>7963</v>
      </c>
    </row>
    <row r="243" spans="1:8" ht="47.25" x14ac:dyDescent="0.2">
      <c r="A243" s="16" t="s">
        <v>38</v>
      </c>
      <c r="B243" s="17" t="s">
        <v>238</v>
      </c>
      <c r="C243" s="17" t="s">
        <v>37</v>
      </c>
      <c r="D243" s="17" t="s">
        <v>231</v>
      </c>
      <c r="E243" s="18">
        <v>7963</v>
      </c>
    </row>
    <row r="244" spans="1:8" ht="31.5" x14ac:dyDescent="0.2">
      <c r="A244" s="16" t="s">
        <v>249</v>
      </c>
      <c r="B244" s="17" t="s">
        <v>248</v>
      </c>
      <c r="C244" s="17" t="s">
        <v>0</v>
      </c>
      <c r="D244" s="17" t="s">
        <v>0</v>
      </c>
      <c r="E244" s="18">
        <v>76175</v>
      </c>
    </row>
    <row r="245" spans="1:8" ht="95.25" customHeight="1" x14ac:dyDescent="0.2">
      <c r="A245" s="16" t="s">
        <v>251</v>
      </c>
      <c r="B245" s="17" t="s">
        <v>250</v>
      </c>
      <c r="C245" s="17" t="s">
        <v>0</v>
      </c>
      <c r="D245" s="17" t="s">
        <v>0</v>
      </c>
      <c r="E245" s="18">
        <v>76175</v>
      </c>
    </row>
    <row r="246" spans="1:8" ht="47.25" x14ac:dyDescent="0.2">
      <c r="A246" s="16" t="s">
        <v>38</v>
      </c>
      <c r="B246" s="17" t="s">
        <v>250</v>
      </c>
      <c r="C246" s="17" t="s">
        <v>37</v>
      </c>
      <c r="D246" s="17" t="s">
        <v>231</v>
      </c>
      <c r="E246" s="18">
        <v>76175</v>
      </c>
    </row>
    <row r="247" spans="1:8" ht="142.5" customHeight="1" x14ac:dyDescent="0.2">
      <c r="A247" s="16" t="s">
        <v>241</v>
      </c>
      <c r="B247" s="17" t="s">
        <v>240</v>
      </c>
      <c r="C247" s="17" t="s">
        <v>0</v>
      </c>
      <c r="D247" s="17" t="s">
        <v>0</v>
      </c>
      <c r="E247" s="18">
        <v>17239</v>
      </c>
    </row>
    <row r="248" spans="1:8" ht="31.5" x14ac:dyDescent="0.2">
      <c r="A248" s="16" t="s">
        <v>230</v>
      </c>
      <c r="B248" s="17" t="s">
        <v>242</v>
      </c>
      <c r="C248" s="17" t="s">
        <v>0</v>
      </c>
      <c r="D248" s="17" t="s">
        <v>0</v>
      </c>
      <c r="E248" s="18">
        <v>17239</v>
      </c>
    </row>
    <row r="249" spans="1:8" ht="47.25" x14ac:dyDescent="0.2">
      <c r="A249" s="16" t="s">
        <v>38</v>
      </c>
      <c r="B249" s="17" t="s">
        <v>242</v>
      </c>
      <c r="C249" s="17" t="s">
        <v>37</v>
      </c>
      <c r="D249" s="17" t="s">
        <v>144</v>
      </c>
      <c r="E249" s="18">
        <v>100</v>
      </c>
    </row>
    <row r="250" spans="1:8" ht="47.25" x14ac:dyDescent="0.2">
      <c r="A250" s="16" t="s">
        <v>38</v>
      </c>
      <c r="B250" s="17" t="s">
        <v>242</v>
      </c>
      <c r="C250" s="17" t="s">
        <v>37</v>
      </c>
      <c r="D250" s="17" t="s">
        <v>231</v>
      </c>
      <c r="E250" s="18">
        <v>17139</v>
      </c>
    </row>
    <row r="251" spans="1:8" ht="112.5" customHeight="1" x14ac:dyDescent="0.2">
      <c r="A251" s="16" t="s">
        <v>244</v>
      </c>
      <c r="B251" s="17" t="s">
        <v>243</v>
      </c>
      <c r="C251" s="17" t="s">
        <v>0</v>
      </c>
      <c r="D251" s="17" t="s">
        <v>0</v>
      </c>
      <c r="E251" s="18">
        <v>8789</v>
      </c>
    </row>
    <row r="252" spans="1:8" ht="83.25" customHeight="1" x14ac:dyDescent="0.2">
      <c r="A252" s="16" t="s">
        <v>246</v>
      </c>
      <c r="B252" s="17" t="s">
        <v>245</v>
      </c>
      <c r="C252" s="17" t="s">
        <v>0</v>
      </c>
      <c r="D252" s="17" t="s">
        <v>0</v>
      </c>
      <c r="E252" s="18">
        <v>8789</v>
      </c>
    </row>
    <row r="253" spans="1:8" ht="187.5" customHeight="1" x14ac:dyDescent="0.2">
      <c r="A253" s="16" t="s">
        <v>38</v>
      </c>
      <c r="B253" s="17" t="s">
        <v>245</v>
      </c>
      <c r="C253" s="17" t="s">
        <v>37</v>
      </c>
      <c r="D253" s="17" t="s">
        <v>247</v>
      </c>
      <c r="E253" s="18">
        <v>8789</v>
      </c>
    </row>
    <row r="254" spans="1:8" ht="78.75" x14ac:dyDescent="0.2">
      <c r="A254" s="12" t="s">
        <v>253</v>
      </c>
      <c r="B254" s="13" t="s">
        <v>252</v>
      </c>
      <c r="C254" s="13" t="s">
        <v>0</v>
      </c>
      <c r="D254" s="13" t="s">
        <v>0</v>
      </c>
      <c r="E254" s="14">
        <v>891394.9</v>
      </c>
      <c r="F254" s="15"/>
      <c r="G254" s="15"/>
      <c r="H254" s="15"/>
    </row>
    <row r="255" spans="1:8" ht="146.25" customHeight="1" x14ac:dyDescent="0.2">
      <c r="A255" s="16" t="s">
        <v>255</v>
      </c>
      <c r="B255" s="17" t="s">
        <v>254</v>
      </c>
      <c r="C255" s="17" t="s">
        <v>0</v>
      </c>
      <c r="D255" s="17" t="s">
        <v>0</v>
      </c>
      <c r="E255" s="18">
        <v>29510</v>
      </c>
    </row>
    <row r="256" spans="1:8" ht="94.5" x14ac:dyDescent="0.2">
      <c r="A256" s="16" t="s">
        <v>49</v>
      </c>
      <c r="B256" s="17" t="s">
        <v>256</v>
      </c>
      <c r="C256" s="17" t="s">
        <v>0</v>
      </c>
      <c r="D256" s="17" t="s">
        <v>0</v>
      </c>
      <c r="E256" s="18">
        <v>488</v>
      </c>
    </row>
    <row r="257" spans="1:5" ht="31.5" x14ac:dyDescent="0.2">
      <c r="A257" s="16" t="s">
        <v>13</v>
      </c>
      <c r="B257" s="17" t="s">
        <v>256</v>
      </c>
      <c r="C257" s="17" t="s">
        <v>12</v>
      </c>
      <c r="D257" s="17" t="s">
        <v>50</v>
      </c>
      <c r="E257" s="18">
        <v>488</v>
      </c>
    </row>
    <row r="258" spans="1:5" ht="30.75" customHeight="1" x14ac:dyDescent="0.2">
      <c r="A258" s="16" t="s">
        <v>258</v>
      </c>
      <c r="B258" s="17" t="s">
        <v>257</v>
      </c>
      <c r="C258" s="17" t="s">
        <v>0</v>
      </c>
      <c r="D258" s="17" t="s">
        <v>0</v>
      </c>
      <c r="E258" s="18">
        <v>7424</v>
      </c>
    </row>
    <row r="259" spans="1:5" ht="47.25" x14ac:dyDescent="0.2">
      <c r="A259" s="16" t="s">
        <v>38</v>
      </c>
      <c r="B259" s="17" t="s">
        <v>257</v>
      </c>
      <c r="C259" s="17" t="s">
        <v>37</v>
      </c>
      <c r="D259" s="17" t="s">
        <v>259</v>
      </c>
      <c r="E259" s="18">
        <v>1034</v>
      </c>
    </row>
    <row r="260" spans="1:5" ht="78.75" x14ac:dyDescent="0.2">
      <c r="A260" s="16" t="s">
        <v>9</v>
      </c>
      <c r="B260" s="17" t="s">
        <v>257</v>
      </c>
      <c r="C260" s="17" t="s">
        <v>8</v>
      </c>
      <c r="D260" s="17" t="s">
        <v>259</v>
      </c>
      <c r="E260" s="18">
        <v>6390</v>
      </c>
    </row>
    <row r="261" spans="1:5" ht="141.75" x14ac:dyDescent="0.2">
      <c r="A261" s="16" t="s">
        <v>261</v>
      </c>
      <c r="B261" s="17" t="s">
        <v>260</v>
      </c>
      <c r="C261" s="17" t="s">
        <v>0</v>
      </c>
      <c r="D261" s="17" t="s">
        <v>0</v>
      </c>
      <c r="E261" s="18">
        <v>21598</v>
      </c>
    </row>
    <row r="262" spans="1:5" ht="78.75" x14ac:dyDescent="0.2">
      <c r="A262" s="16" t="s">
        <v>9</v>
      </c>
      <c r="B262" s="17" t="s">
        <v>260</v>
      </c>
      <c r="C262" s="17" t="s">
        <v>8</v>
      </c>
      <c r="D262" s="17" t="s">
        <v>262</v>
      </c>
      <c r="E262" s="18">
        <v>21598</v>
      </c>
    </row>
    <row r="263" spans="1:5" ht="173.25" x14ac:dyDescent="0.2">
      <c r="A263" s="16" t="s">
        <v>264</v>
      </c>
      <c r="B263" s="17" t="s">
        <v>263</v>
      </c>
      <c r="C263" s="17" t="s">
        <v>0</v>
      </c>
      <c r="D263" s="17" t="s">
        <v>0</v>
      </c>
      <c r="E263" s="18">
        <v>32000</v>
      </c>
    </row>
    <row r="264" spans="1:5" ht="94.5" x14ac:dyDescent="0.2">
      <c r="A264" s="16" t="s">
        <v>158</v>
      </c>
      <c r="B264" s="17" t="s">
        <v>265</v>
      </c>
      <c r="C264" s="17" t="s">
        <v>0</v>
      </c>
      <c r="D264" s="17" t="s">
        <v>0</v>
      </c>
      <c r="E264" s="18">
        <v>32000</v>
      </c>
    </row>
    <row r="265" spans="1:5" ht="78.75" x14ac:dyDescent="0.2">
      <c r="A265" s="16" t="s">
        <v>42</v>
      </c>
      <c r="B265" s="17" t="s">
        <v>265</v>
      </c>
      <c r="C265" s="17" t="s">
        <v>41</v>
      </c>
      <c r="D265" s="17" t="s">
        <v>266</v>
      </c>
      <c r="E265" s="18">
        <v>32000</v>
      </c>
    </row>
    <row r="266" spans="1:5" ht="204.75" x14ac:dyDescent="0.2">
      <c r="A266" s="23" t="s">
        <v>496</v>
      </c>
      <c r="B266" s="17" t="s">
        <v>267</v>
      </c>
      <c r="C266" s="17" t="s">
        <v>0</v>
      </c>
      <c r="D266" s="17" t="s">
        <v>0</v>
      </c>
      <c r="E266" s="20">
        <v>45769.9</v>
      </c>
    </row>
    <row r="267" spans="1:5" ht="47.25" x14ac:dyDescent="0.2">
      <c r="A267" s="16" t="s">
        <v>269</v>
      </c>
      <c r="B267" s="17" t="s">
        <v>268</v>
      </c>
      <c r="C267" s="17" t="s">
        <v>0</v>
      </c>
      <c r="D267" s="17" t="s">
        <v>0</v>
      </c>
      <c r="E267" s="18">
        <v>15300</v>
      </c>
    </row>
    <row r="268" spans="1:5" ht="78.75" x14ac:dyDescent="0.2">
      <c r="A268" s="16" t="s">
        <v>9</v>
      </c>
      <c r="B268" s="17" t="s">
        <v>268</v>
      </c>
      <c r="C268" s="17" t="s">
        <v>8</v>
      </c>
      <c r="D268" s="17" t="s">
        <v>259</v>
      </c>
      <c r="E268" s="18">
        <v>15300</v>
      </c>
    </row>
    <row r="269" spans="1:5" ht="82.5" customHeight="1" x14ac:dyDescent="0.2">
      <c r="A269" s="16" t="s">
        <v>271</v>
      </c>
      <c r="B269" s="17" t="s">
        <v>270</v>
      </c>
      <c r="C269" s="17" t="s">
        <v>0</v>
      </c>
      <c r="D269" s="17" t="s">
        <v>0</v>
      </c>
      <c r="E269" s="20">
        <v>30469.9</v>
      </c>
    </row>
    <row r="270" spans="1:5" ht="78.75" x14ac:dyDescent="0.2">
      <c r="A270" s="16" t="s">
        <v>9</v>
      </c>
      <c r="B270" s="17" t="s">
        <v>270</v>
      </c>
      <c r="C270" s="17" t="s">
        <v>8</v>
      </c>
      <c r="D270" s="17" t="s">
        <v>259</v>
      </c>
      <c r="E270" s="20">
        <v>30469.9</v>
      </c>
    </row>
    <row r="271" spans="1:5" ht="236.25" x14ac:dyDescent="0.2">
      <c r="A271" s="23" t="s">
        <v>273</v>
      </c>
      <c r="B271" s="17" t="s">
        <v>272</v>
      </c>
      <c r="C271" s="17" t="s">
        <v>0</v>
      </c>
      <c r="D271" s="17" t="s">
        <v>0</v>
      </c>
      <c r="E271" s="18">
        <f>E272+E279+E281+E283+E285+E287</f>
        <v>784115</v>
      </c>
    </row>
    <row r="272" spans="1:5" ht="46.5" customHeight="1" x14ac:dyDescent="0.2">
      <c r="A272" s="16" t="s">
        <v>6</v>
      </c>
      <c r="B272" s="17" t="s">
        <v>274</v>
      </c>
      <c r="C272" s="17" t="s">
        <v>0</v>
      </c>
      <c r="D272" s="17" t="s">
        <v>0</v>
      </c>
      <c r="E272" s="18">
        <v>747419</v>
      </c>
    </row>
    <row r="273" spans="1:5" ht="146.25" customHeight="1" x14ac:dyDescent="0.2">
      <c r="A273" s="16" t="s">
        <v>57</v>
      </c>
      <c r="B273" s="17" t="s">
        <v>274</v>
      </c>
      <c r="C273" s="17" t="s">
        <v>56</v>
      </c>
      <c r="D273" s="17" t="s">
        <v>20</v>
      </c>
      <c r="E273" s="18">
        <v>1</v>
      </c>
    </row>
    <row r="274" spans="1:5" ht="78.75" x14ac:dyDescent="0.2">
      <c r="A274" s="16" t="s">
        <v>9</v>
      </c>
      <c r="B274" s="17" t="s">
        <v>274</v>
      </c>
      <c r="C274" s="17" t="s">
        <v>8</v>
      </c>
      <c r="D274" s="17" t="s">
        <v>20</v>
      </c>
      <c r="E274" s="18">
        <v>1</v>
      </c>
    </row>
    <row r="275" spans="1:5" ht="78.75" x14ac:dyDescent="0.2">
      <c r="A275" s="16" t="s">
        <v>9</v>
      </c>
      <c r="B275" s="17" t="s">
        <v>274</v>
      </c>
      <c r="C275" s="17" t="s">
        <v>8</v>
      </c>
      <c r="D275" s="17" t="s">
        <v>259</v>
      </c>
      <c r="E275" s="18">
        <v>735743</v>
      </c>
    </row>
    <row r="276" spans="1:5" ht="144.75" customHeight="1" x14ac:dyDescent="0.2">
      <c r="A276" s="16" t="s">
        <v>57</v>
      </c>
      <c r="B276" s="17" t="s">
        <v>274</v>
      </c>
      <c r="C276" s="17" t="s">
        <v>56</v>
      </c>
      <c r="D276" s="17" t="s">
        <v>266</v>
      </c>
      <c r="E276" s="18">
        <v>10078</v>
      </c>
    </row>
    <row r="277" spans="1:5" ht="47.25" x14ac:dyDescent="0.2">
      <c r="A277" s="16" t="s">
        <v>38</v>
      </c>
      <c r="B277" s="17" t="s">
        <v>274</v>
      </c>
      <c r="C277" s="17" t="s">
        <v>37</v>
      </c>
      <c r="D277" s="17" t="s">
        <v>266</v>
      </c>
      <c r="E277" s="18">
        <v>1586</v>
      </c>
    </row>
    <row r="278" spans="1:5" ht="31.5" x14ac:dyDescent="0.2">
      <c r="A278" s="16" t="s">
        <v>15</v>
      </c>
      <c r="B278" s="17" t="s">
        <v>274</v>
      </c>
      <c r="C278" s="17" t="s">
        <v>14</v>
      </c>
      <c r="D278" s="17" t="s">
        <v>266</v>
      </c>
      <c r="E278" s="18">
        <v>10</v>
      </c>
    </row>
    <row r="279" spans="1:5" ht="109.5" customHeight="1" x14ac:dyDescent="0.2">
      <c r="A279" s="16" t="s">
        <v>276</v>
      </c>
      <c r="B279" s="17" t="s">
        <v>275</v>
      </c>
      <c r="C279" s="17" t="s">
        <v>0</v>
      </c>
      <c r="D279" s="17" t="s">
        <v>0</v>
      </c>
      <c r="E279" s="18">
        <v>26200</v>
      </c>
    </row>
    <row r="280" spans="1:5" ht="78.75" x14ac:dyDescent="0.2">
      <c r="A280" s="16" t="s">
        <v>9</v>
      </c>
      <c r="B280" s="17" t="s">
        <v>275</v>
      </c>
      <c r="C280" s="17" t="s">
        <v>8</v>
      </c>
      <c r="D280" s="17" t="s">
        <v>259</v>
      </c>
      <c r="E280" s="18">
        <v>26200</v>
      </c>
    </row>
    <row r="281" spans="1:5" ht="110.25" x14ac:dyDescent="0.2">
      <c r="A281" s="16" t="s">
        <v>278</v>
      </c>
      <c r="B281" s="17" t="s">
        <v>277</v>
      </c>
      <c r="C281" s="17" t="s">
        <v>0</v>
      </c>
      <c r="D281" s="17" t="s">
        <v>0</v>
      </c>
      <c r="E281" s="20">
        <v>614.5</v>
      </c>
    </row>
    <row r="282" spans="1:5" ht="78.75" x14ac:dyDescent="0.2">
      <c r="A282" s="16" t="s">
        <v>9</v>
      </c>
      <c r="B282" s="17" t="s">
        <v>277</v>
      </c>
      <c r="C282" s="17" t="s">
        <v>8</v>
      </c>
      <c r="D282" s="17" t="s">
        <v>259</v>
      </c>
      <c r="E282" s="20">
        <v>614.5</v>
      </c>
    </row>
    <row r="283" spans="1:5" ht="63" x14ac:dyDescent="0.2">
      <c r="A283" s="16" t="s">
        <v>71</v>
      </c>
      <c r="B283" s="17" t="s">
        <v>279</v>
      </c>
      <c r="C283" s="17" t="s">
        <v>0</v>
      </c>
      <c r="D283" s="17" t="s">
        <v>0</v>
      </c>
      <c r="E283" s="20">
        <v>861.4</v>
      </c>
    </row>
    <row r="284" spans="1:5" ht="78.75" x14ac:dyDescent="0.2">
      <c r="A284" s="16" t="s">
        <v>9</v>
      </c>
      <c r="B284" s="17" t="s">
        <v>279</v>
      </c>
      <c r="C284" s="17" t="s">
        <v>8</v>
      </c>
      <c r="D284" s="17" t="s">
        <v>7</v>
      </c>
      <c r="E284" s="20">
        <v>861.4</v>
      </c>
    </row>
    <row r="285" spans="1:5" ht="31.5" x14ac:dyDescent="0.2">
      <c r="A285" s="16" t="s">
        <v>11</v>
      </c>
      <c r="B285" s="17" t="s">
        <v>280</v>
      </c>
      <c r="C285" s="17" t="s">
        <v>0</v>
      </c>
      <c r="D285" s="17" t="s">
        <v>0</v>
      </c>
      <c r="E285" s="18">
        <v>5584</v>
      </c>
    </row>
    <row r="286" spans="1:5" ht="78.75" x14ac:dyDescent="0.2">
      <c r="A286" s="16" t="s">
        <v>9</v>
      </c>
      <c r="B286" s="17" t="s">
        <v>280</v>
      </c>
      <c r="C286" s="17" t="s">
        <v>8</v>
      </c>
      <c r="D286" s="17" t="s">
        <v>7</v>
      </c>
      <c r="E286" s="18">
        <v>5584</v>
      </c>
    </row>
    <row r="287" spans="1:5" ht="31.5" x14ac:dyDescent="0.2">
      <c r="A287" s="16" t="s">
        <v>282</v>
      </c>
      <c r="B287" s="17" t="s">
        <v>281</v>
      </c>
      <c r="C287" s="17" t="s">
        <v>0</v>
      </c>
      <c r="D287" s="17" t="s">
        <v>0</v>
      </c>
      <c r="E287" s="20">
        <v>3436.1</v>
      </c>
    </row>
    <row r="288" spans="1:5" ht="126" x14ac:dyDescent="0.2">
      <c r="A288" s="16" t="s">
        <v>284</v>
      </c>
      <c r="B288" s="17" t="s">
        <v>283</v>
      </c>
      <c r="C288" s="17" t="s">
        <v>0</v>
      </c>
      <c r="D288" s="17" t="s">
        <v>0</v>
      </c>
      <c r="E288" s="20">
        <v>3436.1</v>
      </c>
    </row>
    <row r="289" spans="1:8" ht="156.75" customHeight="1" x14ac:dyDescent="0.2">
      <c r="A289" s="16" t="s">
        <v>9</v>
      </c>
      <c r="B289" s="17" t="s">
        <v>283</v>
      </c>
      <c r="C289" s="17" t="s">
        <v>8</v>
      </c>
      <c r="D289" s="17" t="s">
        <v>259</v>
      </c>
      <c r="E289" s="20">
        <v>3436.1</v>
      </c>
    </row>
    <row r="290" spans="1:8" ht="81.75" customHeight="1" x14ac:dyDescent="0.2">
      <c r="A290" s="12" t="s">
        <v>286</v>
      </c>
      <c r="B290" s="13" t="s">
        <v>285</v>
      </c>
      <c r="C290" s="13" t="s">
        <v>0</v>
      </c>
      <c r="D290" s="13" t="s">
        <v>0</v>
      </c>
      <c r="E290" s="25">
        <v>69312</v>
      </c>
      <c r="F290" s="15"/>
      <c r="G290" s="15"/>
      <c r="H290" s="15"/>
    </row>
    <row r="291" spans="1:8" ht="176.25" customHeight="1" x14ac:dyDescent="0.2">
      <c r="A291" s="16" t="s">
        <v>288</v>
      </c>
      <c r="B291" s="17" t="s">
        <v>287</v>
      </c>
      <c r="C291" s="17" t="s">
        <v>0</v>
      </c>
      <c r="D291" s="17" t="s">
        <v>0</v>
      </c>
      <c r="E291" s="18">
        <v>30790</v>
      </c>
    </row>
    <row r="292" spans="1:8" ht="31.5" x14ac:dyDescent="0.2">
      <c r="A292" s="16" t="s">
        <v>140</v>
      </c>
      <c r="B292" s="17" t="s">
        <v>289</v>
      </c>
      <c r="C292" s="17" t="s">
        <v>0</v>
      </c>
      <c r="D292" s="17" t="s">
        <v>0</v>
      </c>
      <c r="E292" s="18">
        <v>30645</v>
      </c>
    </row>
    <row r="293" spans="1:8" ht="31.5" x14ac:dyDescent="0.2">
      <c r="A293" s="16" t="s">
        <v>15</v>
      </c>
      <c r="B293" s="17" t="s">
        <v>289</v>
      </c>
      <c r="C293" s="17" t="s">
        <v>14</v>
      </c>
      <c r="D293" s="17" t="s">
        <v>290</v>
      </c>
      <c r="E293" s="18">
        <v>30645</v>
      </c>
    </row>
    <row r="294" spans="1:8" ht="81.75" customHeight="1" x14ac:dyDescent="0.2">
      <c r="A294" s="16" t="s">
        <v>292</v>
      </c>
      <c r="B294" s="17" t="s">
        <v>291</v>
      </c>
      <c r="C294" s="17" t="s">
        <v>0</v>
      </c>
      <c r="D294" s="17" t="s">
        <v>0</v>
      </c>
      <c r="E294" s="18">
        <v>145</v>
      </c>
    </row>
    <row r="295" spans="1:8" ht="47.25" x14ac:dyDescent="0.2">
      <c r="A295" s="16" t="s">
        <v>38</v>
      </c>
      <c r="B295" s="17" t="s">
        <v>291</v>
      </c>
      <c r="C295" s="17" t="s">
        <v>37</v>
      </c>
      <c r="D295" s="17" t="s">
        <v>290</v>
      </c>
      <c r="E295" s="18">
        <v>145</v>
      </c>
    </row>
    <row r="296" spans="1:8" ht="126" x14ac:dyDescent="0.2">
      <c r="A296" s="16" t="s">
        <v>294</v>
      </c>
      <c r="B296" s="17" t="s">
        <v>293</v>
      </c>
      <c r="C296" s="17" t="s">
        <v>0</v>
      </c>
      <c r="D296" s="17" t="s">
        <v>0</v>
      </c>
      <c r="E296" s="18">
        <v>900</v>
      </c>
    </row>
    <row r="297" spans="1:8" ht="31.5" x14ac:dyDescent="0.2">
      <c r="A297" s="16" t="s">
        <v>296</v>
      </c>
      <c r="B297" s="17" t="s">
        <v>295</v>
      </c>
      <c r="C297" s="17" t="s">
        <v>0</v>
      </c>
      <c r="D297" s="17" t="s">
        <v>0</v>
      </c>
      <c r="E297" s="18">
        <v>900</v>
      </c>
    </row>
    <row r="298" spans="1:8" ht="47.25" x14ac:dyDescent="0.2">
      <c r="A298" s="16" t="s">
        <v>38</v>
      </c>
      <c r="B298" s="17" t="s">
        <v>295</v>
      </c>
      <c r="C298" s="17" t="s">
        <v>37</v>
      </c>
      <c r="D298" s="17" t="s">
        <v>141</v>
      </c>
      <c r="E298" s="18">
        <v>900</v>
      </c>
    </row>
    <row r="299" spans="1:8" ht="130.5" customHeight="1" x14ac:dyDescent="0.2">
      <c r="A299" s="16" t="s">
        <v>298</v>
      </c>
      <c r="B299" s="17" t="s">
        <v>297</v>
      </c>
      <c r="C299" s="17" t="s">
        <v>0</v>
      </c>
      <c r="D299" s="17" t="s">
        <v>0</v>
      </c>
      <c r="E299" s="18">
        <v>37622</v>
      </c>
    </row>
    <row r="300" spans="1:8" ht="128.25" customHeight="1" x14ac:dyDescent="0.2">
      <c r="A300" s="16" t="s">
        <v>300</v>
      </c>
      <c r="B300" s="17" t="s">
        <v>299</v>
      </c>
      <c r="C300" s="17" t="s">
        <v>0</v>
      </c>
      <c r="D300" s="17" t="s">
        <v>0</v>
      </c>
      <c r="E300" s="18">
        <v>37622</v>
      </c>
    </row>
    <row r="301" spans="1:8" ht="33.75" customHeight="1" x14ac:dyDescent="0.2">
      <c r="A301" s="16" t="s">
        <v>15</v>
      </c>
      <c r="B301" s="17" t="s">
        <v>299</v>
      </c>
      <c r="C301" s="17" t="s">
        <v>14</v>
      </c>
      <c r="D301" s="17" t="s">
        <v>141</v>
      </c>
      <c r="E301" s="18">
        <v>37622</v>
      </c>
    </row>
    <row r="302" spans="1:8" ht="66" customHeight="1" x14ac:dyDescent="0.2">
      <c r="A302" s="12" t="s">
        <v>302</v>
      </c>
      <c r="B302" s="13" t="s">
        <v>301</v>
      </c>
      <c r="C302" s="13" t="s">
        <v>0</v>
      </c>
      <c r="D302" s="13" t="s">
        <v>0</v>
      </c>
      <c r="E302" s="14">
        <v>3137896.3</v>
      </c>
      <c r="F302" s="15"/>
      <c r="G302" s="15"/>
      <c r="H302" s="15"/>
    </row>
    <row r="303" spans="1:8" ht="94.5" x14ac:dyDescent="0.2">
      <c r="A303" s="16" t="s">
        <v>304</v>
      </c>
      <c r="B303" s="17" t="s">
        <v>303</v>
      </c>
      <c r="C303" s="17" t="s">
        <v>0</v>
      </c>
      <c r="D303" s="17" t="s">
        <v>0</v>
      </c>
      <c r="E303" s="20">
        <f>E304+E309+E311+E316+E318+E320+E322+E325</f>
        <v>2924599.5</v>
      </c>
    </row>
    <row r="304" spans="1:8" ht="49.5" customHeight="1" x14ac:dyDescent="0.2">
      <c r="A304" s="16" t="s">
        <v>6</v>
      </c>
      <c r="B304" s="17" t="s">
        <v>305</v>
      </c>
      <c r="C304" s="17" t="s">
        <v>0</v>
      </c>
      <c r="D304" s="17" t="s">
        <v>0</v>
      </c>
      <c r="E304" s="18">
        <v>41614</v>
      </c>
    </row>
    <row r="305" spans="1:5" ht="142.5" customHeight="1" x14ac:dyDescent="0.2">
      <c r="A305" s="16" t="s">
        <v>57</v>
      </c>
      <c r="B305" s="17" t="s">
        <v>305</v>
      </c>
      <c r="C305" s="17" t="s">
        <v>56</v>
      </c>
      <c r="D305" s="17" t="s">
        <v>306</v>
      </c>
      <c r="E305" s="18">
        <v>35964</v>
      </c>
    </row>
    <row r="306" spans="1:5" ht="47.25" x14ac:dyDescent="0.2">
      <c r="A306" s="16" t="s">
        <v>38</v>
      </c>
      <c r="B306" s="17" t="s">
        <v>305</v>
      </c>
      <c r="C306" s="17" t="s">
        <v>37</v>
      </c>
      <c r="D306" s="17" t="s">
        <v>306</v>
      </c>
      <c r="E306" s="18">
        <v>5540</v>
      </c>
    </row>
    <row r="307" spans="1:5" ht="31.5" x14ac:dyDescent="0.2">
      <c r="A307" s="16" t="s">
        <v>15</v>
      </c>
      <c r="B307" s="17" t="s">
        <v>305</v>
      </c>
      <c r="C307" s="17" t="s">
        <v>14</v>
      </c>
      <c r="D307" s="17" t="s">
        <v>306</v>
      </c>
      <c r="E307" s="18">
        <v>109</v>
      </c>
    </row>
    <row r="308" spans="1:5" ht="144" customHeight="1" x14ac:dyDescent="0.2">
      <c r="A308" s="16" t="s">
        <v>57</v>
      </c>
      <c r="B308" s="17" t="s">
        <v>305</v>
      </c>
      <c r="C308" s="17" t="s">
        <v>56</v>
      </c>
      <c r="D308" s="17" t="s">
        <v>20</v>
      </c>
      <c r="E308" s="18">
        <v>1</v>
      </c>
    </row>
    <row r="309" spans="1:5" ht="110.25" customHeight="1" x14ac:dyDescent="0.2">
      <c r="A309" s="16" t="s">
        <v>308</v>
      </c>
      <c r="B309" s="17" t="s">
        <v>307</v>
      </c>
      <c r="C309" s="17" t="s">
        <v>0</v>
      </c>
      <c r="D309" s="17" t="s">
        <v>0</v>
      </c>
      <c r="E309" s="18">
        <v>21256</v>
      </c>
    </row>
    <row r="310" spans="1:5" ht="47.25" x14ac:dyDescent="0.2">
      <c r="A310" s="16" t="s">
        <v>38</v>
      </c>
      <c r="B310" s="17" t="s">
        <v>307</v>
      </c>
      <c r="C310" s="17" t="s">
        <v>37</v>
      </c>
      <c r="D310" s="17" t="s">
        <v>144</v>
      </c>
      <c r="E310" s="18">
        <v>21256</v>
      </c>
    </row>
    <row r="311" spans="1:5" ht="113.25" customHeight="1" x14ac:dyDescent="0.2">
      <c r="A311" s="16" t="s">
        <v>310</v>
      </c>
      <c r="B311" s="17" t="s">
        <v>309</v>
      </c>
      <c r="C311" s="17" t="s">
        <v>0</v>
      </c>
      <c r="D311" s="17" t="s">
        <v>0</v>
      </c>
      <c r="E311" s="20">
        <v>1855186.7</v>
      </c>
    </row>
    <row r="312" spans="1:5" ht="47.25" x14ac:dyDescent="0.2">
      <c r="A312" s="16" t="s">
        <v>38</v>
      </c>
      <c r="B312" s="17" t="s">
        <v>309</v>
      </c>
      <c r="C312" s="17" t="s">
        <v>37</v>
      </c>
      <c r="D312" s="17" t="s">
        <v>306</v>
      </c>
      <c r="E312" s="20">
        <v>694725.1</v>
      </c>
    </row>
    <row r="313" spans="1:5" ht="78.75" x14ac:dyDescent="0.2">
      <c r="A313" s="16" t="s">
        <v>42</v>
      </c>
      <c r="B313" s="17" t="s">
        <v>309</v>
      </c>
      <c r="C313" s="17" t="s">
        <v>41</v>
      </c>
      <c r="D313" s="17" t="s">
        <v>306</v>
      </c>
      <c r="E313" s="20">
        <v>33688.800000000003</v>
      </c>
    </row>
    <row r="314" spans="1:5" ht="78.75" x14ac:dyDescent="0.2">
      <c r="A314" s="16" t="s">
        <v>9</v>
      </c>
      <c r="B314" s="17" t="s">
        <v>309</v>
      </c>
      <c r="C314" s="17" t="s">
        <v>8</v>
      </c>
      <c r="D314" s="17" t="s">
        <v>306</v>
      </c>
      <c r="E314" s="20">
        <v>624072.80000000005</v>
      </c>
    </row>
    <row r="315" spans="1:5" ht="31.5" x14ac:dyDescent="0.2">
      <c r="A315" s="16" t="s">
        <v>15</v>
      </c>
      <c r="B315" s="17" t="s">
        <v>309</v>
      </c>
      <c r="C315" s="17" t="s">
        <v>14</v>
      </c>
      <c r="D315" s="17" t="s">
        <v>306</v>
      </c>
      <c r="E315" s="18">
        <v>502700</v>
      </c>
    </row>
    <row r="316" spans="1:5" ht="157.5" customHeight="1" x14ac:dyDescent="0.2">
      <c r="A316" s="16" t="s">
        <v>312</v>
      </c>
      <c r="B316" s="17" t="s">
        <v>311</v>
      </c>
      <c r="C316" s="17" t="s">
        <v>0</v>
      </c>
      <c r="D316" s="17" t="s">
        <v>0</v>
      </c>
      <c r="E316" s="18">
        <v>2517</v>
      </c>
    </row>
    <row r="317" spans="1:5" ht="47.25" x14ac:dyDescent="0.2">
      <c r="A317" s="16" t="s">
        <v>38</v>
      </c>
      <c r="B317" s="17" t="s">
        <v>311</v>
      </c>
      <c r="C317" s="17" t="s">
        <v>37</v>
      </c>
      <c r="D317" s="17" t="s">
        <v>141</v>
      </c>
      <c r="E317" s="18">
        <v>2517</v>
      </c>
    </row>
    <row r="318" spans="1:5" ht="220.5" x14ac:dyDescent="0.2">
      <c r="A318" s="23" t="s">
        <v>314</v>
      </c>
      <c r="B318" s="17" t="s">
        <v>313</v>
      </c>
      <c r="C318" s="17" t="s">
        <v>0</v>
      </c>
      <c r="D318" s="17" t="s">
        <v>0</v>
      </c>
      <c r="E318" s="18">
        <v>3300</v>
      </c>
    </row>
    <row r="319" spans="1:5" ht="47.25" x14ac:dyDescent="0.2">
      <c r="A319" s="23" t="s">
        <v>38</v>
      </c>
      <c r="B319" s="17" t="s">
        <v>313</v>
      </c>
      <c r="C319" s="17" t="s">
        <v>37</v>
      </c>
      <c r="D319" s="17" t="s">
        <v>141</v>
      </c>
      <c r="E319" s="18">
        <v>3300</v>
      </c>
    </row>
    <row r="320" spans="1:5" ht="141.75" x14ac:dyDescent="0.2">
      <c r="A320" s="16" t="s">
        <v>316</v>
      </c>
      <c r="B320" s="17" t="s">
        <v>315</v>
      </c>
      <c r="C320" s="17" t="s">
        <v>0</v>
      </c>
      <c r="D320" s="17" t="s">
        <v>0</v>
      </c>
      <c r="E320" s="18">
        <v>2756</v>
      </c>
    </row>
    <row r="321" spans="1:8" ht="47.25" x14ac:dyDescent="0.2">
      <c r="A321" s="16" t="s">
        <v>38</v>
      </c>
      <c r="B321" s="17" t="s">
        <v>315</v>
      </c>
      <c r="C321" s="17" t="s">
        <v>37</v>
      </c>
      <c r="D321" s="17" t="s">
        <v>141</v>
      </c>
      <c r="E321" s="18">
        <v>2756</v>
      </c>
    </row>
    <row r="322" spans="1:8" ht="31.5" x14ac:dyDescent="0.2">
      <c r="A322" s="16" t="s">
        <v>318</v>
      </c>
      <c r="B322" s="17" t="s">
        <v>317</v>
      </c>
      <c r="C322" s="17" t="s">
        <v>0</v>
      </c>
      <c r="D322" s="17" t="s">
        <v>0</v>
      </c>
      <c r="E322" s="20">
        <v>2573.6999999999998</v>
      </c>
    </row>
    <row r="323" spans="1:8" ht="99.75" customHeight="1" x14ac:dyDescent="0.2">
      <c r="A323" s="16" t="s">
        <v>320</v>
      </c>
      <c r="B323" s="17" t="s">
        <v>319</v>
      </c>
      <c r="C323" s="17" t="s">
        <v>0</v>
      </c>
      <c r="D323" s="17" t="s">
        <v>0</v>
      </c>
      <c r="E323" s="20">
        <v>2573.6999999999998</v>
      </c>
    </row>
    <row r="324" spans="1:8" ht="78.75" x14ac:dyDescent="0.2">
      <c r="A324" s="16" t="s">
        <v>42</v>
      </c>
      <c r="B324" s="17" t="s">
        <v>319</v>
      </c>
      <c r="C324" s="17" t="s">
        <v>41</v>
      </c>
      <c r="D324" s="17" t="s">
        <v>141</v>
      </c>
      <c r="E324" s="20">
        <v>2573.6999999999998</v>
      </c>
    </row>
    <row r="325" spans="1:8" ht="31.5" x14ac:dyDescent="0.2">
      <c r="A325" s="16" t="s">
        <v>322</v>
      </c>
      <c r="B325" s="17" t="s">
        <v>321</v>
      </c>
      <c r="C325" s="17" t="s">
        <v>0</v>
      </c>
      <c r="D325" s="17" t="s">
        <v>0</v>
      </c>
      <c r="E325" s="20">
        <v>995396.1</v>
      </c>
    </row>
    <row r="326" spans="1:8" ht="207.75" customHeight="1" x14ac:dyDescent="0.2">
      <c r="A326" s="23" t="s">
        <v>324</v>
      </c>
      <c r="B326" s="17" t="s">
        <v>323</v>
      </c>
      <c r="C326" s="17" t="s">
        <v>0</v>
      </c>
      <c r="D326" s="17" t="s">
        <v>0</v>
      </c>
      <c r="E326" s="20">
        <v>995396.1</v>
      </c>
    </row>
    <row r="327" spans="1:8" ht="78.75" x14ac:dyDescent="0.2">
      <c r="A327" s="23" t="s">
        <v>42</v>
      </c>
      <c r="B327" s="17" t="s">
        <v>323</v>
      </c>
      <c r="C327" s="17" t="s">
        <v>41</v>
      </c>
      <c r="D327" s="17" t="s">
        <v>306</v>
      </c>
      <c r="E327" s="20">
        <v>995396.1</v>
      </c>
    </row>
    <row r="328" spans="1:8" ht="47.25" x14ac:dyDescent="0.2">
      <c r="A328" s="16" t="s">
        <v>326</v>
      </c>
      <c r="B328" s="17" t="s">
        <v>325</v>
      </c>
      <c r="C328" s="17" t="s">
        <v>0</v>
      </c>
      <c r="D328" s="17" t="s">
        <v>0</v>
      </c>
      <c r="E328" s="20">
        <v>213296.8</v>
      </c>
    </row>
    <row r="329" spans="1:8" ht="46.5" customHeight="1" x14ac:dyDescent="0.2">
      <c r="A329" s="16" t="s">
        <v>6</v>
      </c>
      <c r="B329" s="17" t="s">
        <v>327</v>
      </c>
      <c r="C329" s="17" t="s">
        <v>0</v>
      </c>
      <c r="D329" s="17" t="s">
        <v>0</v>
      </c>
      <c r="E329" s="18">
        <v>7596</v>
      </c>
    </row>
    <row r="330" spans="1:8" ht="78.75" x14ac:dyDescent="0.2">
      <c r="A330" s="16" t="s">
        <v>9</v>
      </c>
      <c r="B330" s="17" t="s">
        <v>327</v>
      </c>
      <c r="C330" s="17" t="s">
        <v>8</v>
      </c>
      <c r="D330" s="17" t="s">
        <v>328</v>
      </c>
      <c r="E330" s="18">
        <v>7596</v>
      </c>
    </row>
    <row r="331" spans="1:8" ht="110.25" x14ac:dyDescent="0.2">
      <c r="A331" s="16" t="s">
        <v>330</v>
      </c>
      <c r="B331" s="17" t="s">
        <v>329</v>
      </c>
      <c r="C331" s="17" t="s">
        <v>0</v>
      </c>
      <c r="D331" s="17" t="s">
        <v>0</v>
      </c>
      <c r="E331" s="20">
        <v>205698.8</v>
      </c>
    </row>
    <row r="332" spans="1:8" ht="31.5" x14ac:dyDescent="0.2">
      <c r="A332" s="16" t="s">
        <v>15</v>
      </c>
      <c r="B332" s="17" t="s">
        <v>329</v>
      </c>
      <c r="C332" s="17" t="s">
        <v>14</v>
      </c>
      <c r="D332" s="17" t="s">
        <v>328</v>
      </c>
      <c r="E332" s="20">
        <v>205698.8</v>
      </c>
    </row>
    <row r="333" spans="1:8" ht="31.5" x14ac:dyDescent="0.2">
      <c r="A333" s="16" t="s">
        <v>140</v>
      </c>
      <c r="B333" s="17" t="s">
        <v>331</v>
      </c>
      <c r="C333" s="17" t="s">
        <v>0</v>
      </c>
      <c r="D333" s="17" t="s">
        <v>0</v>
      </c>
      <c r="E333" s="18">
        <v>2</v>
      </c>
    </row>
    <row r="334" spans="1:8" ht="47.25" x14ac:dyDescent="0.2">
      <c r="A334" s="16" t="s">
        <v>38</v>
      </c>
      <c r="B334" s="17" t="s">
        <v>331</v>
      </c>
      <c r="C334" s="17" t="s">
        <v>37</v>
      </c>
      <c r="D334" s="17" t="s">
        <v>328</v>
      </c>
      <c r="E334" s="18">
        <v>2</v>
      </c>
    </row>
    <row r="335" spans="1:8" ht="79.5" customHeight="1" x14ac:dyDescent="0.2">
      <c r="A335" s="12" t="s">
        <v>333</v>
      </c>
      <c r="B335" s="13" t="s">
        <v>332</v>
      </c>
      <c r="C335" s="13" t="s">
        <v>0</v>
      </c>
      <c r="D335" s="13" t="s">
        <v>0</v>
      </c>
      <c r="E335" s="25">
        <v>100546</v>
      </c>
      <c r="F335" s="15"/>
      <c r="G335" s="15"/>
      <c r="H335" s="15"/>
    </row>
    <row r="336" spans="1:8" ht="177" customHeight="1" x14ac:dyDescent="0.2">
      <c r="A336" s="16" t="s">
        <v>335</v>
      </c>
      <c r="B336" s="17" t="s">
        <v>334</v>
      </c>
      <c r="C336" s="17" t="s">
        <v>0</v>
      </c>
      <c r="D336" s="17" t="s">
        <v>0</v>
      </c>
      <c r="E336" s="18">
        <v>79633</v>
      </c>
    </row>
    <row r="337" spans="1:5" ht="31.5" x14ac:dyDescent="0.2">
      <c r="A337" s="16" t="s">
        <v>140</v>
      </c>
      <c r="B337" s="17" t="s">
        <v>336</v>
      </c>
      <c r="C337" s="17" t="s">
        <v>0</v>
      </c>
      <c r="D337" s="17" t="s">
        <v>0</v>
      </c>
      <c r="E337" s="18">
        <v>16843</v>
      </c>
    </row>
    <row r="338" spans="1:5" ht="31.5" x14ac:dyDescent="0.2">
      <c r="A338" s="16" t="s">
        <v>15</v>
      </c>
      <c r="B338" s="17" t="s">
        <v>336</v>
      </c>
      <c r="C338" s="17" t="s">
        <v>14</v>
      </c>
      <c r="D338" s="17" t="s">
        <v>290</v>
      </c>
      <c r="E338" s="18">
        <v>16000</v>
      </c>
    </row>
    <row r="339" spans="1:5" ht="47.25" x14ac:dyDescent="0.2">
      <c r="A339" s="16" t="s">
        <v>38</v>
      </c>
      <c r="B339" s="17" t="s">
        <v>336</v>
      </c>
      <c r="C339" s="17" t="s">
        <v>37</v>
      </c>
      <c r="D339" s="17" t="s">
        <v>141</v>
      </c>
      <c r="E339" s="18">
        <v>843</v>
      </c>
    </row>
    <row r="340" spans="1:5" ht="78.75" customHeight="1" x14ac:dyDescent="0.2">
      <c r="A340" s="16" t="s">
        <v>292</v>
      </c>
      <c r="B340" s="17" t="s">
        <v>337</v>
      </c>
      <c r="C340" s="17" t="s">
        <v>0</v>
      </c>
      <c r="D340" s="17" t="s">
        <v>0</v>
      </c>
      <c r="E340" s="18">
        <v>6212</v>
      </c>
    </row>
    <row r="341" spans="1:5" ht="47.25" x14ac:dyDescent="0.2">
      <c r="A341" s="16" t="s">
        <v>38</v>
      </c>
      <c r="B341" s="17" t="s">
        <v>337</v>
      </c>
      <c r="C341" s="17" t="s">
        <v>37</v>
      </c>
      <c r="D341" s="17" t="s">
        <v>290</v>
      </c>
      <c r="E341" s="18">
        <v>6212</v>
      </c>
    </row>
    <row r="342" spans="1:5" ht="63" x14ac:dyDescent="0.2">
      <c r="A342" s="16" t="s">
        <v>339</v>
      </c>
      <c r="B342" s="17" t="s">
        <v>338</v>
      </c>
      <c r="C342" s="17" t="s">
        <v>0</v>
      </c>
      <c r="D342" s="17" t="s">
        <v>0</v>
      </c>
      <c r="E342" s="18">
        <v>355</v>
      </c>
    </row>
    <row r="343" spans="1:5" ht="47.25" x14ac:dyDescent="0.2">
      <c r="A343" s="16" t="s">
        <v>38</v>
      </c>
      <c r="B343" s="17" t="s">
        <v>338</v>
      </c>
      <c r="C343" s="17" t="s">
        <v>37</v>
      </c>
      <c r="D343" s="17" t="s">
        <v>141</v>
      </c>
      <c r="E343" s="18">
        <v>355</v>
      </c>
    </row>
    <row r="344" spans="1:5" ht="48" customHeight="1" x14ac:dyDescent="0.2">
      <c r="A344" s="16" t="s">
        <v>341</v>
      </c>
      <c r="B344" s="17" t="s">
        <v>340</v>
      </c>
      <c r="C344" s="17" t="s">
        <v>0</v>
      </c>
      <c r="D344" s="17" t="s">
        <v>0</v>
      </c>
      <c r="E344" s="18">
        <v>52723</v>
      </c>
    </row>
    <row r="345" spans="1:5" ht="47.25" x14ac:dyDescent="0.2">
      <c r="A345" s="16" t="s">
        <v>38</v>
      </c>
      <c r="B345" s="17" t="s">
        <v>340</v>
      </c>
      <c r="C345" s="17" t="s">
        <v>37</v>
      </c>
      <c r="D345" s="17" t="s">
        <v>141</v>
      </c>
      <c r="E345" s="18">
        <v>52723</v>
      </c>
    </row>
    <row r="346" spans="1:5" ht="47.25" x14ac:dyDescent="0.2">
      <c r="A346" s="16" t="s">
        <v>343</v>
      </c>
      <c r="B346" s="17" t="s">
        <v>342</v>
      </c>
      <c r="C346" s="17" t="s">
        <v>0</v>
      </c>
      <c r="D346" s="17" t="s">
        <v>0</v>
      </c>
      <c r="E346" s="18">
        <v>3500</v>
      </c>
    </row>
    <row r="347" spans="1:5" ht="47.25" x14ac:dyDescent="0.2">
      <c r="A347" s="16" t="s">
        <v>38</v>
      </c>
      <c r="B347" s="17" t="s">
        <v>342</v>
      </c>
      <c r="C347" s="17" t="s">
        <v>37</v>
      </c>
      <c r="D347" s="17" t="s">
        <v>141</v>
      </c>
      <c r="E347" s="18">
        <v>3500</v>
      </c>
    </row>
    <row r="348" spans="1:5" ht="114.75" customHeight="1" x14ac:dyDescent="0.2">
      <c r="A348" s="16" t="s">
        <v>345</v>
      </c>
      <c r="B348" s="17" t="s">
        <v>344</v>
      </c>
      <c r="C348" s="17" t="s">
        <v>0</v>
      </c>
      <c r="D348" s="17" t="s">
        <v>0</v>
      </c>
      <c r="E348" s="18">
        <v>20913</v>
      </c>
    </row>
    <row r="349" spans="1:5" ht="51" customHeight="1" x14ac:dyDescent="0.2">
      <c r="A349" s="16" t="s">
        <v>6</v>
      </c>
      <c r="B349" s="17" t="s">
        <v>346</v>
      </c>
      <c r="C349" s="17" t="s">
        <v>0</v>
      </c>
      <c r="D349" s="17" t="s">
        <v>0</v>
      </c>
      <c r="E349" s="18">
        <v>20913</v>
      </c>
    </row>
    <row r="350" spans="1:5" ht="144" customHeight="1" x14ac:dyDescent="0.2">
      <c r="A350" s="16" t="s">
        <v>57</v>
      </c>
      <c r="B350" s="17" t="s">
        <v>346</v>
      </c>
      <c r="C350" s="17" t="s">
        <v>56</v>
      </c>
      <c r="D350" s="17" t="s">
        <v>141</v>
      </c>
      <c r="E350" s="18">
        <v>19016</v>
      </c>
    </row>
    <row r="351" spans="1:5" ht="47.25" x14ac:dyDescent="0.2">
      <c r="A351" s="16" t="s">
        <v>38</v>
      </c>
      <c r="B351" s="17" t="s">
        <v>346</v>
      </c>
      <c r="C351" s="17" t="s">
        <v>37</v>
      </c>
      <c r="D351" s="17" t="s">
        <v>141</v>
      </c>
      <c r="E351" s="18">
        <v>1895</v>
      </c>
    </row>
    <row r="352" spans="1:5" ht="31.5" x14ac:dyDescent="0.2">
      <c r="A352" s="16" t="s">
        <v>15</v>
      </c>
      <c r="B352" s="17" t="s">
        <v>346</v>
      </c>
      <c r="C352" s="17" t="s">
        <v>14</v>
      </c>
      <c r="D352" s="17" t="s">
        <v>141</v>
      </c>
      <c r="E352" s="18">
        <v>1</v>
      </c>
    </row>
    <row r="353" spans="1:8" ht="141" customHeight="1" x14ac:dyDescent="0.2">
      <c r="A353" s="16" t="s">
        <v>57</v>
      </c>
      <c r="B353" s="17" t="s">
        <v>346</v>
      </c>
      <c r="C353" s="17" t="s">
        <v>56</v>
      </c>
      <c r="D353" s="17" t="s">
        <v>20</v>
      </c>
      <c r="E353" s="18">
        <v>1</v>
      </c>
    </row>
    <row r="354" spans="1:8" ht="81.75" customHeight="1" x14ac:dyDescent="0.2">
      <c r="A354" s="12" t="s">
        <v>348</v>
      </c>
      <c r="B354" s="13" t="s">
        <v>347</v>
      </c>
      <c r="C354" s="13" t="s">
        <v>0</v>
      </c>
      <c r="D354" s="13" t="s">
        <v>0</v>
      </c>
      <c r="E354" s="25">
        <v>1484526</v>
      </c>
      <c r="F354" s="15"/>
      <c r="G354" s="15"/>
      <c r="H354" s="15"/>
    </row>
    <row r="355" spans="1:8" ht="129.75" customHeight="1" x14ac:dyDescent="0.2">
      <c r="A355" s="16" t="s">
        <v>350</v>
      </c>
      <c r="B355" s="17" t="s">
        <v>349</v>
      </c>
      <c r="C355" s="17" t="s">
        <v>0</v>
      </c>
      <c r="D355" s="17" t="s">
        <v>0</v>
      </c>
      <c r="E355" s="18">
        <v>1361000</v>
      </c>
    </row>
    <row r="356" spans="1:8" ht="47.25" x14ac:dyDescent="0.2">
      <c r="A356" s="16" t="s">
        <v>352</v>
      </c>
      <c r="B356" s="17" t="s">
        <v>351</v>
      </c>
      <c r="C356" s="17" t="s">
        <v>0</v>
      </c>
      <c r="D356" s="17" t="s">
        <v>0</v>
      </c>
      <c r="E356" s="18">
        <v>193000</v>
      </c>
    </row>
    <row r="357" spans="1:8" ht="31.5" x14ac:dyDescent="0.2">
      <c r="A357" s="16" t="s">
        <v>15</v>
      </c>
      <c r="B357" s="17" t="s">
        <v>351</v>
      </c>
      <c r="C357" s="17" t="s">
        <v>14</v>
      </c>
      <c r="D357" s="17" t="s">
        <v>290</v>
      </c>
      <c r="E357" s="18">
        <v>193000</v>
      </c>
    </row>
    <row r="358" spans="1:8" ht="47.25" x14ac:dyDescent="0.2">
      <c r="A358" s="16" t="s">
        <v>354</v>
      </c>
      <c r="B358" s="17" t="s">
        <v>353</v>
      </c>
      <c r="C358" s="17" t="s">
        <v>0</v>
      </c>
      <c r="D358" s="17" t="s">
        <v>0</v>
      </c>
      <c r="E358" s="18">
        <v>530000</v>
      </c>
    </row>
    <row r="359" spans="1:8" ht="31.5" x14ac:dyDescent="0.2">
      <c r="A359" s="16" t="s">
        <v>15</v>
      </c>
      <c r="B359" s="17" t="s">
        <v>353</v>
      </c>
      <c r="C359" s="17" t="s">
        <v>14</v>
      </c>
      <c r="D359" s="17" t="s">
        <v>290</v>
      </c>
      <c r="E359" s="18">
        <v>530000</v>
      </c>
    </row>
    <row r="360" spans="1:8" ht="157.5" x14ac:dyDescent="0.2">
      <c r="A360" s="16" t="s">
        <v>356</v>
      </c>
      <c r="B360" s="17" t="s">
        <v>355</v>
      </c>
      <c r="C360" s="17" t="s">
        <v>0</v>
      </c>
      <c r="D360" s="17" t="s">
        <v>0</v>
      </c>
      <c r="E360" s="18">
        <v>300000</v>
      </c>
    </row>
    <row r="361" spans="1:8" x14ac:dyDescent="0.2">
      <c r="A361" s="16" t="s">
        <v>358</v>
      </c>
      <c r="B361" s="17" t="s">
        <v>355</v>
      </c>
      <c r="C361" s="17" t="s">
        <v>357</v>
      </c>
      <c r="D361" s="17" t="s">
        <v>50</v>
      </c>
      <c r="E361" s="18">
        <v>300000</v>
      </c>
    </row>
    <row r="362" spans="1:8" ht="63" x14ac:dyDescent="0.2">
      <c r="A362" s="16" t="s">
        <v>360</v>
      </c>
      <c r="B362" s="17" t="s">
        <v>359</v>
      </c>
      <c r="C362" s="17" t="s">
        <v>0</v>
      </c>
      <c r="D362" s="17" t="s">
        <v>0</v>
      </c>
      <c r="E362" s="18">
        <v>338000</v>
      </c>
    </row>
    <row r="363" spans="1:8" ht="47.25" x14ac:dyDescent="0.2">
      <c r="A363" s="16" t="s">
        <v>363</v>
      </c>
      <c r="B363" s="17" t="s">
        <v>359</v>
      </c>
      <c r="C363" s="17" t="s">
        <v>362</v>
      </c>
      <c r="D363" s="17" t="s">
        <v>361</v>
      </c>
      <c r="E363" s="18">
        <v>338000</v>
      </c>
    </row>
    <row r="364" spans="1:8" ht="114" customHeight="1" x14ac:dyDescent="0.2">
      <c r="A364" s="16" t="s">
        <v>365</v>
      </c>
      <c r="B364" s="17" t="s">
        <v>364</v>
      </c>
      <c r="C364" s="17" t="s">
        <v>0</v>
      </c>
      <c r="D364" s="17" t="s">
        <v>0</v>
      </c>
      <c r="E364" s="18">
        <v>123526</v>
      </c>
    </row>
    <row r="365" spans="1:8" ht="31.5" x14ac:dyDescent="0.2">
      <c r="A365" s="16" t="s">
        <v>140</v>
      </c>
      <c r="B365" s="17" t="s">
        <v>366</v>
      </c>
      <c r="C365" s="17" t="s">
        <v>0</v>
      </c>
      <c r="D365" s="17" t="s">
        <v>0</v>
      </c>
      <c r="E365" s="18">
        <v>52</v>
      </c>
    </row>
    <row r="366" spans="1:8" ht="31.5" x14ac:dyDescent="0.2">
      <c r="A366" s="16" t="s">
        <v>15</v>
      </c>
      <c r="B366" s="17" t="s">
        <v>366</v>
      </c>
      <c r="C366" s="17" t="s">
        <v>14</v>
      </c>
      <c r="D366" s="17" t="s">
        <v>290</v>
      </c>
      <c r="E366" s="18">
        <v>52</v>
      </c>
    </row>
    <row r="367" spans="1:8" ht="47.25" x14ac:dyDescent="0.2">
      <c r="A367" s="16" t="s">
        <v>368</v>
      </c>
      <c r="B367" s="17" t="s">
        <v>367</v>
      </c>
      <c r="C367" s="17" t="s">
        <v>0</v>
      </c>
      <c r="D367" s="17" t="s">
        <v>0</v>
      </c>
      <c r="E367" s="18">
        <v>123474</v>
      </c>
    </row>
    <row r="368" spans="1:8" ht="144" customHeight="1" x14ac:dyDescent="0.2">
      <c r="A368" s="16" t="s">
        <v>57</v>
      </c>
      <c r="B368" s="17" t="s">
        <v>367</v>
      </c>
      <c r="C368" s="17" t="s">
        <v>56</v>
      </c>
      <c r="D368" s="17" t="s">
        <v>369</v>
      </c>
      <c r="E368" s="18">
        <v>96301</v>
      </c>
    </row>
    <row r="369" spans="1:8" ht="47.25" x14ac:dyDescent="0.2">
      <c r="A369" s="16" t="s">
        <v>38</v>
      </c>
      <c r="B369" s="17" t="s">
        <v>367</v>
      </c>
      <c r="C369" s="17" t="s">
        <v>37</v>
      </c>
      <c r="D369" s="17" t="s">
        <v>369</v>
      </c>
      <c r="E369" s="18">
        <v>27162</v>
      </c>
    </row>
    <row r="370" spans="1:8" ht="92.25" customHeight="1" x14ac:dyDescent="0.2">
      <c r="A370" s="16" t="s">
        <v>15</v>
      </c>
      <c r="B370" s="17" t="s">
        <v>367</v>
      </c>
      <c r="C370" s="17" t="s">
        <v>14</v>
      </c>
      <c r="D370" s="17" t="s">
        <v>369</v>
      </c>
      <c r="E370" s="18">
        <v>11</v>
      </c>
    </row>
    <row r="371" spans="1:8" ht="113.25" customHeight="1" x14ac:dyDescent="0.2">
      <c r="A371" s="12" t="s">
        <v>371</v>
      </c>
      <c r="B371" s="13" t="s">
        <v>370</v>
      </c>
      <c r="C371" s="13" t="s">
        <v>0</v>
      </c>
      <c r="D371" s="13" t="s">
        <v>0</v>
      </c>
      <c r="E371" s="14">
        <v>342835.6</v>
      </c>
      <c r="F371" s="15"/>
      <c r="G371" s="15"/>
      <c r="H371" s="15"/>
    </row>
    <row r="372" spans="1:8" ht="157.5" x14ac:dyDescent="0.2">
      <c r="A372" s="16" t="s">
        <v>474</v>
      </c>
      <c r="B372" s="17" t="s">
        <v>475</v>
      </c>
      <c r="C372" s="17"/>
      <c r="D372" s="17"/>
      <c r="E372" s="27">
        <f>E373</f>
        <v>103531.27849</v>
      </c>
    </row>
    <row r="373" spans="1:8" ht="47.25" x14ac:dyDescent="0.2">
      <c r="A373" s="16" t="s">
        <v>373</v>
      </c>
      <c r="B373" s="17" t="s">
        <v>372</v>
      </c>
      <c r="C373" s="17" t="s">
        <v>0</v>
      </c>
      <c r="D373" s="17" t="s">
        <v>0</v>
      </c>
      <c r="E373" s="27">
        <v>103531.27849</v>
      </c>
    </row>
    <row r="374" spans="1:8" ht="47.25" x14ac:dyDescent="0.2">
      <c r="A374" s="16" t="s">
        <v>375</v>
      </c>
      <c r="B374" s="17" t="s">
        <v>374</v>
      </c>
      <c r="C374" s="17" t="s">
        <v>0</v>
      </c>
      <c r="D374" s="17" t="s">
        <v>0</v>
      </c>
      <c r="E374" s="27">
        <v>103529.68293000001</v>
      </c>
    </row>
    <row r="375" spans="1:8" ht="47.25" x14ac:dyDescent="0.2">
      <c r="A375" s="16" t="s">
        <v>38</v>
      </c>
      <c r="B375" s="17" t="s">
        <v>374</v>
      </c>
      <c r="C375" s="17" t="s">
        <v>37</v>
      </c>
      <c r="D375" s="17" t="s">
        <v>144</v>
      </c>
      <c r="E375" s="27">
        <v>103529.68293000001</v>
      </c>
    </row>
    <row r="376" spans="1:8" ht="80.25" customHeight="1" x14ac:dyDescent="0.2">
      <c r="A376" s="16" t="s">
        <v>377</v>
      </c>
      <c r="B376" s="17" t="s">
        <v>376</v>
      </c>
      <c r="C376" s="17" t="s">
        <v>0</v>
      </c>
      <c r="D376" s="17" t="s">
        <v>0</v>
      </c>
      <c r="E376" s="27">
        <v>1.5955599999999999</v>
      </c>
    </row>
    <row r="377" spans="1:8" ht="47.25" x14ac:dyDescent="0.2">
      <c r="A377" s="16" t="s">
        <v>38</v>
      </c>
      <c r="B377" s="17" t="s">
        <v>376</v>
      </c>
      <c r="C377" s="17" t="s">
        <v>37</v>
      </c>
      <c r="D377" s="17" t="s">
        <v>144</v>
      </c>
      <c r="E377" s="27">
        <v>1.5955599999999999</v>
      </c>
    </row>
    <row r="378" spans="1:8" ht="157.5" x14ac:dyDescent="0.2">
      <c r="A378" s="16" t="s">
        <v>497</v>
      </c>
      <c r="B378" s="17" t="s">
        <v>476</v>
      </c>
      <c r="C378" s="17"/>
      <c r="D378" s="17"/>
      <c r="E378" s="27">
        <f>E379</f>
        <v>239304.32150999998</v>
      </c>
    </row>
    <row r="379" spans="1:8" ht="47.25" x14ac:dyDescent="0.2">
      <c r="A379" s="16" t="s">
        <v>373</v>
      </c>
      <c r="B379" s="17" t="s">
        <v>372</v>
      </c>
      <c r="C379" s="17" t="s">
        <v>0</v>
      </c>
      <c r="D379" s="17" t="s">
        <v>0</v>
      </c>
      <c r="E379" s="27">
        <v>239304.32150999998</v>
      </c>
    </row>
    <row r="380" spans="1:8" ht="47.25" x14ac:dyDescent="0.2">
      <c r="A380" s="16" t="s">
        <v>375</v>
      </c>
      <c r="B380" s="17" t="s">
        <v>374</v>
      </c>
      <c r="C380" s="17" t="s">
        <v>0</v>
      </c>
      <c r="D380" s="17" t="s">
        <v>0</v>
      </c>
      <c r="E380" s="27">
        <v>239301.91707</v>
      </c>
    </row>
    <row r="381" spans="1:8" ht="47.25" x14ac:dyDescent="0.2">
      <c r="A381" s="16" t="s">
        <v>38</v>
      </c>
      <c r="B381" s="17" t="s">
        <v>374</v>
      </c>
      <c r="C381" s="17" t="s">
        <v>37</v>
      </c>
      <c r="D381" s="17" t="s">
        <v>144</v>
      </c>
      <c r="E381" s="27">
        <v>239301.91707</v>
      </c>
    </row>
    <row r="382" spans="1:8" ht="81" customHeight="1" x14ac:dyDescent="0.2">
      <c r="A382" s="16" t="s">
        <v>377</v>
      </c>
      <c r="B382" s="17" t="s">
        <v>376</v>
      </c>
      <c r="C382" s="17" t="s">
        <v>0</v>
      </c>
      <c r="D382" s="17" t="s">
        <v>0</v>
      </c>
      <c r="E382" s="27">
        <v>2.4044400000000001</v>
      </c>
    </row>
    <row r="383" spans="1:8" ht="47.25" x14ac:dyDescent="0.2">
      <c r="A383" s="16" t="s">
        <v>38</v>
      </c>
      <c r="B383" s="17" t="s">
        <v>376</v>
      </c>
      <c r="C383" s="17" t="s">
        <v>37</v>
      </c>
      <c r="D383" s="17" t="s">
        <v>144</v>
      </c>
      <c r="E383" s="27">
        <v>2.4044400000000001</v>
      </c>
    </row>
    <row r="384" spans="1:8" ht="66.75" customHeight="1" x14ac:dyDescent="0.2">
      <c r="A384" s="12" t="s">
        <v>379</v>
      </c>
      <c r="B384" s="13" t="s">
        <v>378</v>
      </c>
      <c r="C384" s="13" t="s">
        <v>0</v>
      </c>
      <c r="D384" s="13" t="s">
        <v>0</v>
      </c>
      <c r="E384" s="14">
        <v>1823682.3</v>
      </c>
      <c r="F384" s="15"/>
      <c r="G384" s="15"/>
      <c r="H384" s="15"/>
    </row>
    <row r="385" spans="1:5" ht="172.5" customHeight="1" x14ac:dyDescent="0.2">
      <c r="A385" s="23" t="s">
        <v>381</v>
      </c>
      <c r="B385" s="17" t="s">
        <v>380</v>
      </c>
      <c r="C385" s="17" t="s">
        <v>0</v>
      </c>
      <c r="D385" s="17" t="s">
        <v>0</v>
      </c>
      <c r="E385" s="18">
        <v>1232851</v>
      </c>
    </row>
    <row r="386" spans="1:5" ht="31.5" x14ac:dyDescent="0.2">
      <c r="A386" s="16" t="s">
        <v>140</v>
      </c>
      <c r="B386" s="17" t="s">
        <v>382</v>
      </c>
      <c r="C386" s="17" t="s">
        <v>0</v>
      </c>
      <c r="D386" s="17" t="s">
        <v>0</v>
      </c>
      <c r="E386" s="18">
        <v>12207</v>
      </c>
    </row>
    <row r="387" spans="1:5" ht="47.25" x14ac:dyDescent="0.2">
      <c r="A387" s="16" t="s">
        <v>38</v>
      </c>
      <c r="B387" s="17" t="s">
        <v>382</v>
      </c>
      <c r="C387" s="17" t="s">
        <v>37</v>
      </c>
      <c r="D387" s="17" t="s">
        <v>290</v>
      </c>
      <c r="E387" s="18">
        <v>8452</v>
      </c>
    </row>
    <row r="388" spans="1:5" ht="31.5" x14ac:dyDescent="0.2">
      <c r="A388" s="16" t="s">
        <v>13</v>
      </c>
      <c r="B388" s="17" t="s">
        <v>382</v>
      </c>
      <c r="C388" s="17" t="s">
        <v>12</v>
      </c>
      <c r="D388" s="17" t="s">
        <v>290</v>
      </c>
      <c r="E388" s="18">
        <v>1634</v>
      </c>
    </row>
    <row r="389" spans="1:5" ht="31.5" x14ac:dyDescent="0.2">
      <c r="A389" s="16" t="s">
        <v>15</v>
      </c>
      <c r="B389" s="17" t="s">
        <v>382</v>
      </c>
      <c r="C389" s="17" t="s">
        <v>14</v>
      </c>
      <c r="D389" s="17" t="s">
        <v>290</v>
      </c>
      <c r="E389" s="18">
        <v>2121</v>
      </c>
    </row>
    <row r="390" spans="1:5" ht="47.25" x14ac:dyDescent="0.2">
      <c r="A390" s="16" t="s">
        <v>368</v>
      </c>
      <c r="B390" s="17" t="s">
        <v>383</v>
      </c>
      <c r="C390" s="17" t="s">
        <v>0</v>
      </c>
      <c r="D390" s="17" t="s">
        <v>0</v>
      </c>
      <c r="E390" s="18">
        <v>1215002</v>
      </c>
    </row>
    <row r="391" spans="1:5" ht="141" customHeight="1" x14ac:dyDescent="0.2">
      <c r="A391" s="16" t="s">
        <v>57</v>
      </c>
      <c r="B391" s="17" t="s">
        <v>383</v>
      </c>
      <c r="C391" s="17" t="s">
        <v>56</v>
      </c>
      <c r="D391" s="17" t="s">
        <v>369</v>
      </c>
      <c r="E391" s="18">
        <v>1100123</v>
      </c>
    </row>
    <row r="392" spans="1:5" ht="47.25" x14ac:dyDescent="0.2">
      <c r="A392" s="16" t="s">
        <v>38</v>
      </c>
      <c r="B392" s="17" t="s">
        <v>383</v>
      </c>
      <c r="C392" s="17" t="s">
        <v>37</v>
      </c>
      <c r="D392" s="17" t="s">
        <v>369</v>
      </c>
      <c r="E392" s="18">
        <v>114853</v>
      </c>
    </row>
    <row r="393" spans="1:5" ht="31.5" x14ac:dyDescent="0.2">
      <c r="A393" s="16" t="s">
        <v>15</v>
      </c>
      <c r="B393" s="17" t="s">
        <v>383</v>
      </c>
      <c r="C393" s="17" t="s">
        <v>14</v>
      </c>
      <c r="D393" s="17" t="s">
        <v>369</v>
      </c>
      <c r="E393" s="18">
        <v>19</v>
      </c>
    </row>
    <row r="394" spans="1:5" ht="142.5" customHeight="1" x14ac:dyDescent="0.2">
      <c r="A394" s="16" t="s">
        <v>57</v>
      </c>
      <c r="B394" s="17" t="s">
        <v>383</v>
      </c>
      <c r="C394" s="17" t="s">
        <v>56</v>
      </c>
      <c r="D394" s="17" t="s">
        <v>20</v>
      </c>
      <c r="E394" s="18">
        <v>7</v>
      </c>
    </row>
    <row r="395" spans="1:5" ht="63" x14ac:dyDescent="0.2">
      <c r="A395" s="16" t="s">
        <v>385</v>
      </c>
      <c r="B395" s="17" t="s">
        <v>384</v>
      </c>
      <c r="C395" s="17" t="s">
        <v>0</v>
      </c>
      <c r="D395" s="17" t="s">
        <v>0</v>
      </c>
      <c r="E395" s="18">
        <v>5642</v>
      </c>
    </row>
    <row r="396" spans="1:5" ht="144.75" customHeight="1" x14ac:dyDescent="0.2">
      <c r="A396" s="16" t="s">
        <v>57</v>
      </c>
      <c r="B396" s="17" t="s">
        <v>384</v>
      </c>
      <c r="C396" s="17" t="s">
        <v>56</v>
      </c>
      <c r="D396" s="17" t="s">
        <v>386</v>
      </c>
      <c r="E396" s="18">
        <v>5642</v>
      </c>
    </row>
    <row r="397" spans="1:5" ht="158.25" customHeight="1" x14ac:dyDescent="0.2">
      <c r="A397" s="16" t="s">
        <v>388</v>
      </c>
      <c r="B397" s="17" t="s">
        <v>387</v>
      </c>
      <c r="C397" s="17" t="s">
        <v>0</v>
      </c>
      <c r="D397" s="17" t="s">
        <v>0</v>
      </c>
      <c r="E397" s="20">
        <v>31353.3</v>
      </c>
    </row>
    <row r="398" spans="1:5" ht="110.25" x14ac:dyDescent="0.2">
      <c r="A398" s="16" t="s">
        <v>390</v>
      </c>
      <c r="B398" s="17" t="s">
        <v>389</v>
      </c>
      <c r="C398" s="17" t="s">
        <v>0</v>
      </c>
      <c r="D398" s="17" t="s">
        <v>0</v>
      </c>
      <c r="E398" s="20">
        <v>1853.3</v>
      </c>
    </row>
    <row r="399" spans="1:5" ht="47.25" x14ac:dyDescent="0.2">
      <c r="A399" s="16" t="s">
        <v>38</v>
      </c>
      <c r="B399" s="17" t="s">
        <v>389</v>
      </c>
      <c r="C399" s="17" t="s">
        <v>37</v>
      </c>
      <c r="D399" s="17" t="s">
        <v>391</v>
      </c>
      <c r="E399" s="20">
        <v>1853.3</v>
      </c>
    </row>
    <row r="400" spans="1:5" ht="112.5" customHeight="1" x14ac:dyDescent="0.2">
      <c r="A400" s="16" t="s">
        <v>393</v>
      </c>
      <c r="B400" s="17" t="s">
        <v>392</v>
      </c>
      <c r="C400" s="17" t="s">
        <v>0</v>
      </c>
      <c r="D400" s="17" t="s">
        <v>0</v>
      </c>
      <c r="E400" s="18">
        <v>4637</v>
      </c>
    </row>
    <row r="401" spans="1:5" ht="142.5" customHeight="1" x14ac:dyDescent="0.2">
      <c r="A401" s="16" t="s">
        <v>57</v>
      </c>
      <c r="B401" s="17" t="s">
        <v>392</v>
      </c>
      <c r="C401" s="17" t="s">
        <v>56</v>
      </c>
      <c r="D401" s="17" t="s">
        <v>290</v>
      </c>
      <c r="E401" s="18">
        <v>4637</v>
      </c>
    </row>
    <row r="402" spans="1:5" ht="94.5" x14ac:dyDescent="0.2">
      <c r="A402" s="16" t="s">
        <v>395</v>
      </c>
      <c r="B402" s="17" t="s">
        <v>394</v>
      </c>
      <c r="C402" s="17" t="s">
        <v>0</v>
      </c>
      <c r="D402" s="17" t="s">
        <v>0</v>
      </c>
      <c r="E402" s="18">
        <v>22389</v>
      </c>
    </row>
    <row r="403" spans="1:5" ht="141.75" customHeight="1" x14ac:dyDescent="0.2">
      <c r="A403" s="16" t="s">
        <v>57</v>
      </c>
      <c r="B403" s="17" t="s">
        <v>394</v>
      </c>
      <c r="C403" s="17" t="s">
        <v>56</v>
      </c>
      <c r="D403" s="17" t="s">
        <v>290</v>
      </c>
      <c r="E403" s="18">
        <v>22389</v>
      </c>
    </row>
    <row r="404" spans="1:5" ht="63" x14ac:dyDescent="0.2">
      <c r="A404" s="16" t="s">
        <v>397</v>
      </c>
      <c r="B404" s="17" t="s">
        <v>396</v>
      </c>
      <c r="C404" s="17" t="s">
        <v>0</v>
      </c>
      <c r="D404" s="17" t="s">
        <v>0</v>
      </c>
      <c r="E404" s="18">
        <v>2474</v>
      </c>
    </row>
    <row r="405" spans="1:5" ht="145.5" customHeight="1" x14ac:dyDescent="0.2">
      <c r="A405" s="16" t="s">
        <v>57</v>
      </c>
      <c r="B405" s="17" t="s">
        <v>396</v>
      </c>
      <c r="C405" s="17" t="s">
        <v>56</v>
      </c>
      <c r="D405" s="17" t="s">
        <v>290</v>
      </c>
      <c r="E405" s="18">
        <v>2474</v>
      </c>
    </row>
    <row r="406" spans="1:5" ht="157.5" x14ac:dyDescent="0.2">
      <c r="A406" s="16" t="s">
        <v>399</v>
      </c>
      <c r="B406" s="17" t="s">
        <v>398</v>
      </c>
      <c r="C406" s="17" t="s">
        <v>0</v>
      </c>
      <c r="D406" s="17" t="s">
        <v>0</v>
      </c>
      <c r="E406" s="18">
        <v>26612</v>
      </c>
    </row>
    <row r="407" spans="1:5" ht="78.75" x14ac:dyDescent="0.2">
      <c r="A407" s="16" t="s">
        <v>401</v>
      </c>
      <c r="B407" s="17" t="s">
        <v>400</v>
      </c>
      <c r="C407" s="17" t="s">
        <v>0</v>
      </c>
      <c r="D407" s="17" t="s">
        <v>0</v>
      </c>
      <c r="E407" s="18">
        <v>26612</v>
      </c>
    </row>
    <row r="408" spans="1:5" ht="31.5" x14ac:dyDescent="0.2">
      <c r="A408" s="16" t="s">
        <v>13</v>
      </c>
      <c r="B408" s="17" t="s">
        <v>400</v>
      </c>
      <c r="C408" s="17" t="s">
        <v>12</v>
      </c>
      <c r="D408" s="17" t="s">
        <v>96</v>
      </c>
      <c r="E408" s="18">
        <v>26612</v>
      </c>
    </row>
    <row r="409" spans="1:5" ht="141.75" x14ac:dyDescent="0.2">
      <c r="A409" s="16" t="s">
        <v>403</v>
      </c>
      <c r="B409" s="17" t="s">
        <v>402</v>
      </c>
      <c r="C409" s="17" t="s">
        <v>0</v>
      </c>
      <c r="D409" s="17" t="s">
        <v>0</v>
      </c>
      <c r="E409" s="18">
        <v>55000</v>
      </c>
    </row>
    <row r="410" spans="1:5" ht="47.25" x14ac:dyDescent="0.2">
      <c r="A410" s="16" t="s">
        <v>405</v>
      </c>
      <c r="B410" s="17" t="s">
        <v>404</v>
      </c>
      <c r="C410" s="17" t="s">
        <v>0</v>
      </c>
      <c r="D410" s="17" t="s">
        <v>0</v>
      </c>
      <c r="E410" s="18">
        <v>55000</v>
      </c>
    </row>
    <row r="411" spans="1:5" ht="47.25" x14ac:dyDescent="0.2">
      <c r="A411" s="16" t="s">
        <v>38</v>
      </c>
      <c r="B411" s="17" t="s">
        <v>404</v>
      </c>
      <c r="C411" s="17" t="s">
        <v>37</v>
      </c>
      <c r="D411" s="17" t="s">
        <v>290</v>
      </c>
      <c r="E411" s="18">
        <v>55000</v>
      </c>
    </row>
    <row r="412" spans="1:5" ht="128.25" customHeight="1" x14ac:dyDescent="0.2">
      <c r="A412" s="16" t="s">
        <v>407</v>
      </c>
      <c r="B412" s="17" t="s">
        <v>406</v>
      </c>
      <c r="C412" s="17" t="s">
        <v>0</v>
      </c>
      <c r="D412" s="17" t="s">
        <v>0</v>
      </c>
      <c r="E412" s="18">
        <v>322627</v>
      </c>
    </row>
    <row r="413" spans="1:5" ht="52.5" customHeight="1" x14ac:dyDescent="0.2">
      <c r="A413" s="16" t="s">
        <v>6</v>
      </c>
      <c r="B413" s="17" t="s">
        <v>408</v>
      </c>
      <c r="C413" s="17" t="s">
        <v>0</v>
      </c>
      <c r="D413" s="17" t="s">
        <v>0</v>
      </c>
      <c r="E413" s="18">
        <v>322627</v>
      </c>
    </row>
    <row r="414" spans="1:5" ht="146.25" customHeight="1" x14ac:dyDescent="0.2">
      <c r="A414" s="16" t="s">
        <v>57</v>
      </c>
      <c r="B414" s="17" t="s">
        <v>408</v>
      </c>
      <c r="C414" s="17" t="s">
        <v>56</v>
      </c>
      <c r="D414" s="17" t="s">
        <v>290</v>
      </c>
      <c r="E414" s="18">
        <v>178342</v>
      </c>
    </row>
    <row r="415" spans="1:5" ht="47.25" x14ac:dyDescent="0.2">
      <c r="A415" s="16" t="s">
        <v>38</v>
      </c>
      <c r="B415" s="17" t="s">
        <v>408</v>
      </c>
      <c r="C415" s="17" t="s">
        <v>37</v>
      </c>
      <c r="D415" s="17" t="s">
        <v>290</v>
      </c>
      <c r="E415" s="18">
        <v>127540</v>
      </c>
    </row>
    <row r="416" spans="1:5" ht="78.75" x14ac:dyDescent="0.2">
      <c r="A416" s="16" t="s">
        <v>9</v>
      </c>
      <c r="B416" s="17" t="s">
        <v>408</v>
      </c>
      <c r="C416" s="17" t="s">
        <v>8</v>
      </c>
      <c r="D416" s="17" t="s">
        <v>290</v>
      </c>
      <c r="E416" s="18">
        <v>14113</v>
      </c>
    </row>
    <row r="417" spans="1:8" ht="31.5" x14ac:dyDescent="0.2">
      <c r="A417" s="16" t="s">
        <v>15</v>
      </c>
      <c r="B417" s="17" t="s">
        <v>408</v>
      </c>
      <c r="C417" s="17" t="s">
        <v>14</v>
      </c>
      <c r="D417" s="17" t="s">
        <v>290</v>
      </c>
      <c r="E417" s="18">
        <v>2632</v>
      </c>
    </row>
    <row r="418" spans="1:8" ht="159.75" customHeight="1" x14ac:dyDescent="0.2">
      <c r="A418" s="16" t="s">
        <v>410</v>
      </c>
      <c r="B418" s="17" t="s">
        <v>409</v>
      </c>
      <c r="C418" s="17" t="s">
        <v>0</v>
      </c>
      <c r="D418" s="17" t="s">
        <v>0</v>
      </c>
      <c r="E418" s="18">
        <v>105015</v>
      </c>
    </row>
    <row r="419" spans="1:8" ht="31.5" x14ac:dyDescent="0.2">
      <c r="A419" s="16" t="s">
        <v>412</v>
      </c>
      <c r="B419" s="17" t="s">
        <v>411</v>
      </c>
      <c r="C419" s="17" t="s">
        <v>0</v>
      </c>
      <c r="D419" s="17" t="s">
        <v>0</v>
      </c>
      <c r="E419" s="18">
        <v>92314</v>
      </c>
    </row>
    <row r="420" spans="1:8" ht="31.5" x14ac:dyDescent="0.2">
      <c r="A420" s="16" t="s">
        <v>13</v>
      </c>
      <c r="B420" s="17" t="s">
        <v>411</v>
      </c>
      <c r="C420" s="17" t="s">
        <v>12</v>
      </c>
      <c r="D420" s="17" t="s">
        <v>413</v>
      </c>
      <c r="E420" s="18">
        <v>92314</v>
      </c>
    </row>
    <row r="421" spans="1:8" ht="94.5" x14ac:dyDescent="0.2">
      <c r="A421" s="16" t="s">
        <v>415</v>
      </c>
      <c r="B421" s="17" t="s">
        <v>414</v>
      </c>
      <c r="C421" s="17" t="s">
        <v>0</v>
      </c>
      <c r="D421" s="17" t="s">
        <v>0</v>
      </c>
      <c r="E421" s="18">
        <v>6449</v>
      </c>
    </row>
    <row r="422" spans="1:8" ht="31.5" x14ac:dyDescent="0.2">
      <c r="A422" s="16" t="s">
        <v>13</v>
      </c>
      <c r="B422" s="17" t="s">
        <v>414</v>
      </c>
      <c r="C422" s="17" t="s">
        <v>12</v>
      </c>
      <c r="D422" s="17" t="s">
        <v>50</v>
      </c>
      <c r="E422" s="18">
        <v>6449</v>
      </c>
    </row>
    <row r="423" spans="1:8" ht="48.75" customHeight="1" x14ac:dyDescent="0.2">
      <c r="A423" s="16" t="s">
        <v>417</v>
      </c>
      <c r="B423" s="17" t="s">
        <v>416</v>
      </c>
      <c r="C423" s="17" t="s">
        <v>0</v>
      </c>
      <c r="D423" s="17" t="s">
        <v>0</v>
      </c>
      <c r="E423" s="18">
        <v>6252</v>
      </c>
    </row>
    <row r="424" spans="1:8" ht="78.75" x14ac:dyDescent="0.2">
      <c r="A424" s="16" t="s">
        <v>9</v>
      </c>
      <c r="B424" s="17" t="s">
        <v>416</v>
      </c>
      <c r="C424" s="17" t="s">
        <v>8</v>
      </c>
      <c r="D424" s="17" t="s">
        <v>45</v>
      </c>
      <c r="E424" s="18">
        <v>6252</v>
      </c>
    </row>
    <row r="425" spans="1:8" ht="126" x14ac:dyDescent="0.2">
      <c r="A425" s="16" t="s">
        <v>419</v>
      </c>
      <c r="B425" s="17" t="s">
        <v>418</v>
      </c>
      <c r="C425" s="17" t="s">
        <v>0</v>
      </c>
      <c r="D425" s="17" t="s">
        <v>0</v>
      </c>
      <c r="E425" s="18">
        <v>50000</v>
      </c>
    </row>
    <row r="426" spans="1:8" ht="47.25" x14ac:dyDescent="0.2">
      <c r="A426" s="16" t="s">
        <v>421</v>
      </c>
      <c r="B426" s="17" t="s">
        <v>420</v>
      </c>
      <c r="C426" s="17" t="s">
        <v>0</v>
      </c>
      <c r="D426" s="17" t="s">
        <v>0</v>
      </c>
      <c r="E426" s="18">
        <v>50000</v>
      </c>
    </row>
    <row r="427" spans="1:8" ht="31.5" x14ac:dyDescent="0.2">
      <c r="A427" s="16" t="s">
        <v>15</v>
      </c>
      <c r="B427" s="17" t="s">
        <v>420</v>
      </c>
      <c r="C427" s="17" t="s">
        <v>14</v>
      </c>
      <c r="D427" s="17" t="s">
        <v>422</v>
      </c>
      <c r="E427" s="18">
        <v>50000</v>
      </c>
    </row>
    <row r="428" spans="1:8" ht="141.75" x14ac:dyDescent="0.2">
      <c r="A428" s="16" t="s">
        <v>424</v>
      </c>
      <c r="B428" s="17" t="s">
        <v>423</v>
      </c>
      <c r="C428" s="17" t="s">
        <v>0</v>
      </c>
      <c r="D428" s="17" t="s">
        <v>0</v>
      </c>
      <c r="E428" s="18">
        <v>224</v>
      </c>
    </row>
    <row r="429" spans="1:8" ht="50.25" customHeight="1" x14ac:dyDescent="0.2">
      <c r="A429" s="16" t="s">
        <v>6</v>
      </c>
      <c r="B429" s="17" t="s">
        <v>425</v>
      </c>
      <c r="C429" s="17" t="s">
        <v>0</v>
      </c>
      <c r="D429" s="17" t="s">
        <v>0</v>
      </c>
      <c r="E429" s="18">
        <v>224</v>
      </c>
    </row>
    <row r="430" spans="1:8" ht="78.75" x14ac:dyDescent="0.2">
      <c r="A430" s="16" t="s">
        <v>9</v>
      </c>
      <c r="B430" s="17" t="s">
        <v>425</v>
      </c>
      <c r="C430" s="17" t="s">
        <v>8</v>
      </c>
      <c r="D430" s="17" t="s">
        <v>426</v>
      </c>
      <c r="E430" s="18">
        <v>224</v>
      </c>
    </row>
    <row r="431" spans="1:8" ht="63" x14ac:dyDescent="0.2">
      <c r="A431" s="12" t="s">
        <v>428</v>
      </c>
      <c r="B431" s="13" t="s">
        <v>427</v>
      </c>
      <c r="C431" s="13" t="s">
        <v>0</v>
      </c>
      <c r="D431" s="13" t="s">
        <v>0</v>
      </c>
      <c r="E431" s="25">
        <v>59082</v>
      </c>
      <c r="F431" s="15"/>
      <c r="G431" s="15"/>
      <c r="H431" s="15"/>
    </row>
    <row r="432" spans="1:8" ht="63" x14ac:dyDescent="0.2">
      <c r="A432" s="16" t="s">
        <v>430</v>
      </c>
      <c r="B432" s="17" t="s">
        <v>429</v>
      </c>
      <c r="C432" s="17" t="s">
        <v>0</v>
      </c>
      <c r="D432" s="17" t="s">
        <v>0</v>
      </c>
      <c r="E432" s="18">
        <v>17665</v>
      </c>
    </row>
    <row r="433" spans="1:8" ht="94.5" x14ac:dyDescent="0.2">
      <c r="A433" s="16" t="s">
        <v>432</v>
      </c>
      <c r="B433" s="17" t="s">
        <v>431</v>
      </c>
      <c r="C433" s="17" t="s">
        <v>0</v>
      </c>
      <c r="D433" s="17" t="s">
        <v>0</v>
      </c>
      <c r="E433" s="18">
        <v>17665</v>
      </c>
    </row>
    <row r="434" spans="1:8" ht="145.5" customHeight="1" x14ac:dyDescent="0.2">
      <c r="A434" s="16" t="s">
        <v>57</v>
      </c>
      <c r="B434" s="17" t="s">
        <v>431</v>
      </c>
      <c r="C434" s="17" t="s">
        <v>56</v>
      </c>
      <c r="D434" s="17" t="s">
        <v>433</v>
      </c>
      <c r="E434" s="18">
        <v>17665</v>
      </c>
    </row>
    <row r="435" spans="1:8" ht="47.25" x14ac:dyDescent="0.2">
      <c r="A435" s="16" t="s">
        <v>435</v>
      </c>
      <c r="B435" s="17" t="s">
        <v>434</v>
      </c>
      <c r="C435" s="17" t="s">
        <v>0</v>
      </c>
      <c r="D435" s="17" t="s">
        <v>0</v>
      </c>
      <c r="E435" s="18">
        <v>41417</v>
      </c>
    </row>
    <row r="436" spans="1:8" ht="31.5" x14ac:dyDescent="0.2">
      <c r="A436" s="16" t="s">
        <v>140</v>
      </c>
      <c r="B436" s="17" t="s">
        <v>436</v>
      </c>
      <c r="C436" s="17" t="s">
        <v>0</v>
      </c>
      <c r="D436" s="17" t="s">
        <v>0</v>
      </c>
      <c r="E436" s="18">
        <v>63</v>
      </c>
    </row>
    <row r="437" spans="1:8" ht="31.5" x14ac:dyDescent="0.2">
      <c r="A437" s="16" t="s">
        <v>15</v>
      </c>
      <c r="B437" s="17" t="s">
        <v>436</v>
      </c>
      <c r="C437" s="17" t="s">
        <v>14</v>
      </c>
      <c r="D437" s="17" t="s">
        <v>290</v>
      </c>
      <c r="E437" s="18">
        <v>63</v>
      </c>
    </row>
    <row r="438" spans="1:8" ht="47.25" x14ac:dyDescent="0.2">
      <c r="A438" s="16" t="s">
        <v>405</v>
      </c>
      <c r="B438" s="17" t="s">
        <v>437</v>
      </c>
      <c r="C438" s="17" t="s">
        <v>0</v>
      </c>
      <c r="D438" s="17" t="s">
        <v>0</v>
      </c>
      <c r="E438" s="18">
        <v>200</v>
      </c>
    </row>
    <row r="439" spans="1:8" ht="47.25" x14ac:dyDescent="0.2">
      <c r="A439" s="16" t="s">
        <v>38</v>
      </c>
      <c r="B439" s="17" t="s">
        <v>437</v>
      </c>
      <c r="C439" s="17" t="s">
        <v>37</v>
      </c>
      <c r="D439" s="17" t="s">
        <v>290</v>
      </c>
      <c r="E439" s="18">
        <v>200</v>
      </c>
    </row>
    <row r="440" spans="1:8" ht="47.25" x14ac:dyDescent="0.2">
      <c r="A440" s="16" t="s">
        <v>368</v>
      </c>
      <c r="B440" s="17" t="s">
        <v>438</v>
      </c>
      <c r="C440" s="17" t="s">
        <v>0</v>
      </c>
      <c r="D440" s="17" t="s">
        <v>0</v>
      </c>
      <c r="E440" s="18">
        <v>41154</v>
      </c>
    </row>
    <row r="441" spans="1:8" ht="143.25" customHeight="1" x14ac:dyDescent="0.2">
      <c r="A441" s="16" t="s">
        <v>57</v>
      </c>
      <c r="B441" s="17" t="s">
        <v>438</v>
      </c>
      <c r="C441" s="17" t="s">
        <v>56</v>
      </c>
      <c r="D441" s="17" t="s">
        <v>433</v>
      </c>
      <c r="E441" s="18">
        <v>37870</v>
      </c>
    </row>
    <row r="442" spans="1:8" ht="47.25" x14ac:dyDescent="0.2">
      <c r="A442" s="16" t="s">
        <v>38</v>
      </c>
      <c r="B442" s="17" t="s">
        <v>438</v>
      </c>
      <c r="C442" s="17" t="s">
        <v>37</v>
      </c>
      <c r="D442" s="17" t="s">
        <v>433</v>
      </c>
      <c r="E442" s="18">
        <v>3284</v>
      </c>
    </row>
    <row r="443" spans="1:8" ht="63" x14ac:dyDescent="0.2">
      <c r="A443" s="12" t="s">
        <v>440</v>
      </c>
      <c r="B443" s="13" t="s">
        <v>439</v>
      </c>
      <c r="C443" s="13" t="s">
        <v>0</v>
      </c>
      <c r="D443" s="13" t="s">
        <v>0</v>
      </c>
      <c r="E443" s="25">
        <v>10169</v>
      </c>
      <c r="F443" s="15"/>
      <c r="G443" s="15"/>
      <c r="H443" s="15"/>
    </row>
    <row r="444" spans="1:8" ht="47.25" x14ac:dyDescent="0.2">
      <c r="A444" s="16" t="s">
        <v>442</v>
      </c>
      <c r="B444" s="17" t="s">
        <v>441</v>
      </c>
      <c r="C444" s="17" t="s">
        <v>0</v>
      </c>
      <c r="D444" s="17" t="s">
        <v>0</v>
      </c>
      <c r="E444" s="18">
        <v>5068</v>
      </c>
    </row>
    <row r="445" spans="1:8" ht="78.75" x14ac:dyDescent="0.2">
      <c r="A445" s="16" t="s">
        <v>444</v>
      </c>
      <c r="B445" s="17" t="s">
        <v>443</v>
      </c>
      <c r="C445" s="17" t="s">
        <v>0</v>
      </c>
      <c r="D445" s="17" t="s">
        <v>0</v>
      </c>
      <c r="E445" s="18">
        <v>5068</v>
      </c>
    </row>
    <row r="446" spans="1:8" ht="146.25" customHeight="1" x14ac:dyDescent="0.2">
      <c r="A446" s="16" t="s">
        <v>57</v>
      </c>
      <c r="B446" s="17" t="s">
        <v>443</v>
      </c>
      <c r="C446" s="17" t="s">
        <v>56</v>
      </c>
      <c r="D446" s="17" t="s">
        <v>445</v>
      </c>
      <c r="E446" s="18">
        <v>5068</v>
      </c>
    </row>
    <row r="447" spans="1:8" ht="47.25" x14ac:dyDescent="0.2">
      <c r="A447" s="16" t="s">
        <v>447</v>
      </c>
      <c r="B447" s="17" t="s">
        <v>446</v>
      </c>
      <c r="C447" s="17" t="s">
        <v>0</v>
      </c>
      <c r="D447" s="17" t="s">
        <v>0</v>
      </c>
      <c r="E447" s="18">
        <v>5101</v>
      </c>
    </row>
    <row r="448" spans="1:8" ht="63" x14ac:dyDescent="0.2">
      <c r="A448" s="16" t="s">
        <v>449</v>
      </c>
      <c r="B448" s="17" t="s">
        <v>448</v>
      </c>
      <c r="C448" s="17" t="s">
        <v>0</v>
      </c>
      <c r="D448" s="17" t="s">
        <v>0</v>
      </c>
      <c r="E448" s="18">
        <v>5101</v>
      </c>
    </row>
    <row r="449" spans="1:8" ht="145.5" customHeight="1" x14ac:dyDescent="0.2">
      <c r="A449" s="16" t="s">
        <v>57</v>
      </c>
      <c r="B449" s="17" t="s">
        <v>448</v>
      </c>
      <c r="C449" s="17" t="s">
        <v>56</v>
      </c>
      <c r="D449" s="17" t="s">
        <v>445</v>
      </c>
      <c r="E449" s="18">
        <v>4449</v>
      </c>
    </row>
    <row r="450" spans="1:8" ht="47.25" x14ac:dyDescent="0.2">
      <c r="A450" s="16" t="s">
        <v>38</v>
      </c>
      <c r="B450" s="17" t="s">
        <v>448</v>
      </c>
      <c r="C450" s="17" t="s">
        <v>37</v>
      </c>
      <c r="D450" s="17" t="s">
        <v>445</v>
      </c>
      <c r="E450" s="18">
        <v>652</v>
      </c>
    </row>
    <row r="451" spans="1:8" ht="47.25" x14ac:dyDescent="0.2">
      <c r="A451" s="12" t="s">
        <v>451</v>
      </c>
      <c r="B451" s="13" t="s">
        <v>450</v>
      </c>
      <c r="C451" s="13" t="s">
        <v>0</v>
      </c>
      <c r="D451" s="13" t="s">
        <v>0</v>
      </c>
      <c r="E451" s="25">
        <v>171007</v>
      </c>
      <c r="F451" s="15"/>
      <c r="G451" s="15"/>
      <c r="H451" s="15"/>
    </row>
    <row r="452" spans="1:8" ht="31.5" x14ac:dyDescent="0.2">
      <c r="A452" s="16" t="s">
        <v>453</v>
      </c>
      <c r="B452" s="17" t="s">
        <v>452</v>
      </c>
      <c r="C452" s="17" t="s">
        <v>0</v>
      </c>
      <c r="D452" s="17" t="s">
        <v>0</v>
      </c>
      <c r="E452" s="18">
        <v>5520</v>
      </c>
    </row>
    <row r="453" spans="1:8" ht="51.75" customHeight="1" x14ac:dyDescent="0.2">
      <c r="A453" s="16" t="s">
        <v>455</v>
      </c>
      <c r="B453" s="17" t="s">
        <v>454</v>
      </c>
      <c r="C453" s="17" t="s">
        <v>0</v>
      </c>
      <c r="D453" s="17" t="s">
        <v>0</v>
      </c>
      <c r="E453" s="18">
        <v>5520</v>
      </c>
    </row>
    <row r="454" spans="1:8" ht="144" customHeight="1" x14ac:dyDescent="0.2">
      <c r="A454" s="16" t="s">
        <v>57</v>
      </c>
      <c r="B454" s="17" t="s">
        <v>454</v>
      </c>
      <c r="C454" s="17" t="s">
        <v>56</v>
      </c>
      <c r="D454" s="17" t="s">
        <v>456</v>
      </c>
      <c r="E454" s="18">
        <v>5520</v>
      </c>
    </row>
    <row r="455" spans="1:8" ht="31.5" x14ac:dyDescent="0.2">
      <c r="A455" s="16" t="s">
        <v>458</v>
      </c>
      <c r="B455" s="17" t="s">
        <v>457</v>
      </c>
      <c r="C455" s="17" t="s">
        <v>0</v>
      </c>
      <c r="D455" s="17" t="s">
        <v>0</v>
      </c>
      <c r="E455" s="18">
        <v>8321</v>
      </c>
    </row>
    <row r="456" spans="1:8" ht="51.75" customHeight="1" x14ac:dyDescent="0.2">
      <c r="A456" s="16" t="s">
        <v>460</v>
      </c>
      <c r="B456" s="17" t="s">
        <v>459</v>
      </c>
      <c r="C456" s="17" t="s">
        <v>0</v>
      </c>
      <c r="D456" s="17" t="s">
        <v>0</v>
      </c>
      <c r="E456" s="18">
        <v>8321</v>
      </c>
    </row>
    <row r="457" spans="1:8" ht="143.25" customHeight="1" x14ac:dyDescent="0.2">
      <c r="A457" s="16" t="s">
        <v>57</v>
      </c>
      <c r="B457" s="17" t="s">
        <v>459</v>
      </c>
      <c r="C457" s="17" t="s">
        <v>56</v>
      </c>
      <c r="D457" s="17" t="s">
        <v>456</v>
      </c>
      <c r="E457" s="18">
        <v>8321</v>
      </c>
    </row>
    <row r="458" spans="1:8" x14ac:dyDescent="0.2">
      <c r="A458" s="16" t="s">
        <v>462</v>
      </c>
      <c r="B458" s="17" t="s">
        <v>461</v>
      </c>
      <c r="C458" s="17" t="s">
        <v>0</v>
      </c>
      <c r="D458" s="17" t="s">
        <v>0</v>
      </c>
      <c r="E458" s="18">
        <v>157166</v>
      </c>
    </row>
    <row r="459" spans="1:8" ht="31.5" x14ac:dyDescent="0.2">
      <c r="A459" s="16" t="s">
        <v>140</v>
      </c>
      <c r="B459" s="17" t="s">
        <v>463</v>
      </c>
      <c r="C459" s="17" t="s">
        <v>0</v>
      </c>
      <c r="D459" s="17" t="s">
        <v>0</v>
      </c>
      <c r="E459" s="18">
        <v>3828</v>
      </c>
    </row>
    <row r="460" spans="1:8" ht="31.5" x14ac:dyDescent="0.2">
      <c r="A460" s="16" t="s">
        <v>13</v>
      </c>
      <c r="B460" s="17" t="s">
        <v>463</v>
      </c>
      <c r="C460" s="17" t="s">
        <v>12</v>
      </c>
      <c r="D460" s="17" t="s">
        <v>290</v>
      </c>
      <c r="E460" s="18">
        <v>3828</v>
      </c>
    </row>
    <row r="461" spans="1:8" ht="47.25" x14ac:dyDescent="0.2">
      <c r="A461" s="16" t="s">
        <v>405</v>
      </c>
      <c r="B461" s="17" t="s">
        <v>464</v>
      </c>
      <c r="C461" s="17" t="s">
        <v>0</v>
      </c>
      <c r="D461" s="17" t="s">
        <v>0</v>
      </c>
      <c r="E461" s="18">
        <v>15930</v>
      </c>
    </row>
    <row r="462" spans="1:8" ht="47.25" x14ac:dyDescent="0.2">
      <c r="A462" s="16" t="s">
        <v>38</v>
      </c>
      <c r="B462" s="17" t="s">
        <v>464</v>
      </c>
      <c r="C462" s="17" t="s">
        <v>37</v>
      </c>
      <c r="D462" s="17" t="s">
        <v>290</v>
      </c>
      <c r="E462" s="18">
        <v>15930</v>
      </c>
    </row>
    <row r="463" spans="1:8" ht="47.25" x14ac:dyDescent="0.2">
      <c r="A463" s="16" t="s">
        <v>368</v>
      </c>
      <c r="B463" s="17" t="s">
        <v>465</v>
      </c>
      <c r="C463" s="17" t="s">
        <v>0</v>
      </c>
      <c r="D463" s="17" t="s">
        <v>0</v>
      </c>
      <c r="E463" s="18">
        <v>137408</v>
      </c>
    </row>
    <row r="464" spans="1:8" ht="143.25" customHeight="1" x14ac:dyDescent="0.2">
      <c r="A464" s="16" t="s">
        <v>57</v>
      </c>
      <c r="B464" s="17" t="s">
        <v>465</v>
      </c>
      <c r="C464" s="17" t="s">
        <v>56</v>
      </c>
      <c r="D464" s="17" t="s">
        <v>456</v>
      </c>
      <c r="E464" s="18">
        <v>110945</v>
      </c>
    </row>
    <row r="465" spans="1:9" ht="47.25" x14ac:dyDescent="0.2">
      <c r="A465" s="16" t="s">
        <v>38</v>
      </c>
      <c r="B465" s="17" t="s">
        <v>465</v>
      </c>
      <c r="C465" s="17" t="s">
        <v>37</v>
      </c>
      <c r="D465" s="17" t="s">
        <v>456</v>
      </c>
      <c r="E465" s="18">
        <v>26413</v>
      </c>
    </row>
    <row r="466" spans="1:9" ht="31.5" x14ac:dyDescent="0.2">
      <c r="A466" s="16" t="s">
        <v>15</v>
      </c>
      <c r="B466" s="17" t="s">
        <v>465</v>
      </c>
      <c r="C466" s="17" t="s">
        <v>14</v>
      </c>
      <c r="D466" s="17" t="s">
        <v>456</v>
      </c>
      <c r="E466" s="18">
        <v>50</v>
      </c>
    </row>
    <row r="467" spans="1:9" ht="20.25" customHeight="1" x14ac:dyDescent="0.2">
      <c r="A467" s="12" t="s">
        <v>467</v>
      </c>
      <c r="B467" s="13" t="s">
        <v>466</v>
      </c>
      <c r="C467" s="13" t="s">
        <v>0</v>
      </c>
      <c r="D467" s="13" t="s">
        <v>0</v>
      </c>
      <c r="E467" s="25">
        <v>22016</v>
      </c>
      <c r="F467" s="15"/>
      <c r="G467" s="15"/>
      <c r="H467" s="15"/>
    </row>
    <row r="468" spans="1:9" x14ac:dyDescent="0.2">
      <c r="A468" s="16" t="s">
        <v>467</v>
      </c>
      <c r="B468" s="17" t="s">
        <v>468</v>
      </c>
      <c r="C468" s="17" t="s">
        <v>0</v>
      </c>
      <c r="D468" s="17" t="s">
        <v>0</v>
      </c>
      <c r="E468" s="18">
        <v>22016</v>
      </c>
    </row>
    <row r="469" spans="1:9" ht="49.5" customHeight="1" x14ac:dyDescent="0.2">
      <c r="A469" s="16" t="s">
        <v>6</v>
      </c>
      <c r="B469" s="17" t="s">
        <v>469</v>
      </c>
      <c r="C469" s="17" t="s">
        <v>0</v>
      </c>
      <c r="D469" s="17" t="s">
        <v>0</v>
      </c>
      <c r="E469" s="18">
        <v>20916</v>
      </c>
    </row>
    <row r="470" spans="1:9" ht="144.75" customHeight="1" x14ac:dyDescent="0.2">
      <c r="A470" s="16" t="s">
        <v>57</v>
      </c>
      <c r="B470" s="17" t="s">
        <v>469</v>
      </c>
      <c r="C470" s="17" t="s">
        <v>56</v>
      </c>
      <c r="D470" s="17" t="s">
        <v>141</v>
      </c>
      <c r="E470" s="18">
        <v>19422</v>
      </c>
    </row>
    <row r="471" spans="1:9" ht="47.25" x14ac:dyDescent="0.2">
      <c r="A471" s="16" t="s">
        <v>38</v>
      </c>
      <c r="B471" s="17" t="s">
        <v>469</v>
      </c>
      <c r="C471" s="17" t="s">
        <v>37</v>
      </c>
      <c r="D471" s="17" t="s">
        <v>141</v>
      </c>
      <c r="E471" s="18">
        <v>1407</v>
      </c>
    </row>
    <row r="472" spans="1:9" ht="31.5" x14ac:dyDescent="0.2">
      <c r="A472" s="16" t="s">
        <v>15</v>
      </c>
      <c r="B472" s="17" t="s">
        <v>469</v>
      </c>
      <c r="C472" s="17" t="s">
        <v>14</v>
      </c>
      <c r="D472" s="17" t="s">
        <v>141</v>
      </c>
      <c r="E472" s="18">
        <v>87</v>
      </c>
    </row>
    <row r="473" spans="1:9" ht="31.5" x14ac:dyDescent="0.2">
      <c r="A473" s="16" t="s">
        <v>140</v>
      </c>
      <c r="B473" s="17" t="s">
        <v>470</v>
      </c>
      <c r="C473" s="17" t="s">
        <v>0</v>
      </c>
      <c r="D473" s="17" t="s">
        <v>0</v>
      </c>
      <c r="E473" s="18">
        <v>1100</v>
      </c>
    </row>
    <row r="474" spans="1:9" ht="47.25" x14ac:dyDescent="0.2">
      <c r="A474" s="16" t="s">
        <v>38</v>
      </c>
      <c r="B474" s="17" t="s">
        <v>470</v>
      </c>
      <c r="C474" s="17" t="s">
        <v>37</v>
      </c>
      <c r="D474" s="17" t="s">
        <v>96</v>
      </c>
      <c r="E474" s="18">
        <v>1100</v>
      </c>
    </row>
    <row r="475" spans="1:9" ht="9.75" customHeight="1" x14ac:dyDescent="0.2"/>
    <row r="476" spans="1:9" ht="82.5" customHeight="1" x14ac:dyDescent="0.2"/>
    <row r="477" spans="1:9" s="32" customFormat="1" ht="40.5" customHeight="1" x14ac:dyDescent="0.2">
      <c r="A477" s="30" t="s">
        <v>485</v>
      </c>
      <c r="B477" s="30"/>
      <c r="C477" s="39" t="s">
        <v>486</v>
      </c>
      <c r="D477" s="39"/>
      <c r="E477" s="39"/>
      <c r="F477" s="31"/>
      <c r="G477" s="31"/>
      <c r="H477" s="31"/>
      <c r="I477" s="31"/>
    </row>
    <row r="478" spans="1:9" s="32" customFormat="1" ht="7.5" customHeight="1" x14ac:dyDescent="0.2">
      <c r="A478" s="33"/>
      <c r="D478" s="34"/>
      <c r="E478" s="34"/>
      <c r="F478" s="34"/>
      <c r="G478" s="34"/>
      <c r="H478" s="34"/>
    </row>
    <row r="479" spans="1:9" s="32" customFormat="1" ht="16.5" customHeight="1" x14ac:dyDescent="0.2">
      <c r="A479" s="40" t="s">
        <v>487</v>
      </c>
      <c r="B479" s="40"/>
      <c r="D479" s="34"/>
      <c r="E479" s="35" t="s">
        <v>488</v>
      </c>
      <c r="G479" s="34"/>
      <c r="H479" s="34"/>
    </row>
  </sheetData>
  <mergeCells count="8">
    <mergeCell ref="C477:E477"/>
    <mergeCell ref="A479:B479"/>
    <mergeCell ref="C1:E1"/>
    <mergeCell ref="C2:E2"/>
    <mergeCell ref="C3:E3"/>
    <mergeCell ref="C4:E4"/>
    <mergeCell ref="A5:E5"/>
    <mergeCell ref="A6:E6"/>
  </mergeCells>
  <printOptions horizontalCentered="1"/>
  <pageMargins left="1.3779527559055118" right="0.39370078740157483" top="0.78740157480314965" bottom="0.78740157480314965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2022</vt:lpstr>
      <vt:lpstr>'2022'!Заголовки_для_печати</vt:lpstr>
      <vt:lpstr>'2022'!Область_печати</vt:lpstr>
    </vt:vector>
  </TitlesOfParts>
  <Company>BSS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Дина Яхина</dc:creator>
  <cp:lastModifiedBy>Сафонова Ирина Александровна</cp:lastModifiedBy>
  <cp:lastPrinted>2021-11-11T14:38:49Z</cp:lastPrinted>
  <dcterms:created xsi:type="dcterms:W3CDTF">2002-03-11T10:22:12Z</dcterms:created>
  <dcterms:modified xsi:type="dcterms:W3CDTF">2021-11-12T12:39:48Z</dcterms:modified>
</cp:coreProperties>
</file>